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4_PARA_PUBLICAR_JUNIO_JULIO\ARCHIVOS_DEF\"/>
    </mc:Choice>
  </mc:AlternateContent>
  <bookViews>
    <workbookView xWindow="0" yWindow="0" windowWidth="28800" windowHeight="11955"/>
  </bookViews>
  <sheets>
    <sheet name="&gt;&gt;AURKIBIDEA&lt;&lt;" sheetId="2" r:id="rId1"/>
    <sheet name="Baimenak" sheetId="3" r:id="rId2"/>
  </sheets>
  <definedNames>
    <definedName name="_xlnm.Print_Area" localSheetId="0">'&gt;&gt;AURKIBIDEA&lt;&lt;'!$C$9:$G$12</definedName>
    <definedName name="_xlnm.Print_Area" localSheetId="1">Baimenak!$C$9:$T$22</definedName>
    <definedName name="_xlnm.Print_Titles" localSheetId="0">'&gt;&gt;AURKIBIDEA&lt;&lt;'!$2:$8</definedName>
    <definedName name="_xlnm.Print_Titles" localSheetId="1">Baimenak!$2:$8</definedName>
  </definedNames>
  <calcPr calcId="162913"/>
</workbook>
</file>

<file path=xl/calcChain.xml><?xml version="1.0" encoding="utf-8"?>
<calcChain xmlns="http://schemas.openxmlformats.org/spreadsheetml/2006/main">
  <c r="T20" i="3" l="1"/>
  <c r="S20" i="3" l="1"/>
  <c r="R20" i="3" l="1"/>
  <c r="Q20" i="3" l="1"/>
  <c r="P20" i="3" l="1"/>
  <c r="O20" i="3" l="1"/>
  <c r="N20" i="3" l="1"/>
  <c r="M20" i="3" l="1"/>
  <c r="L20" i="3" l="1"/>
  <c r="K20" i="3" l="1"/>
  <c r="J20" i="3"/>
  <c r="I20" i="3"/>
  <c r="H20" i="3"/>
  <c r="G20" i="3"/>
  <c r="F20" i="3"/>
  <c r="J12" i="3"/>
</calcChain>
</file>

<file path=xl/sharedStrings.xml><?xml version="1.0" encoding="utf-8"?>
<sst xmlns="http://schemas.openxmlformats.org/spreadsheetml/2006/main" count="18" uniqueCount="14">
  <si>
    <t>Bizkaia</t>
  </si>
  <si>
    <t xml:space="preserve">Bizkaia </t>
  </si>
  <si>
    <t>I. Arloa: GIZARTE BABESA</t>
  </si>
  <si>
    <t>I.K. Aldi baterako bizileku eta lanerako baimenen datuak</t>
  </si>
  <si>
    <t>Baimenak</t>
  </si>
  <si>
    <t>Bizileku eta lanerako baimenak</t>
  </si>
  <si>
    <t>Emandako baimenak guztira</t>
  </si>
  <si>
    <t>Iturria: Berdintasun Ministerioaren Genero Indarkeriaren aurkako Gobernu Ordezkaritza.</t>
  </si>
  <si>
    <t>EAE</t>
  </si>
  <si>
    <t>EAEren gaineko  %</t>
  </si>
  <si>
    <t>EAEren gaineko Bizkaiko %</t>
  </si>
  <si>
    <t>Oharra: 2014ra arte datuak Urteko Estatistika Txostenetik eskuratzen ziren. 2015etik aurrera Ordezkaritzaren atari estatistikotik hartu dira.</t>
  </si>
  <si>
    <r>
      <t>1. taula</t>
    </r>
    <r>
      <rPr>
        <sz val="10"/>
        <rFont val="Arial"/>
        <family val="2"/>
      </rPr>
      <t>. Aldi baterako bizileku eta lanerako baimenak genero-indarkeriaren biktima diren emakume atzerritarrentzat, lurralde eremuaren arabera. 2025.</t>
    </r>
  </si>
  <si>
    <r>
      <t>2. taula.</t>
    </r>
    <r>
      <rPr>
        <sz val="10"/>
        <rFont val="Arial"/>
        <family val="2"/>
      </rPr>
      <t xml:space="preserve"> Aldi baterako bizileku eta lanerako baimenak genero-indarkeriaren biktima diren emakume atzerritarrentzat. Bizkaia. 2011-2025 Bilakaera.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</si>
</sst>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#,##0\ "/>
    <numFmt numFmtId="166" formatCode="#,##0.00\ "/>
    <numFmt numFmtId="167" formatCode="#,##0.0\ 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i/>
      <sz val="9"/>
      <color indexed="16"/>
      <name val="Arial"/>
      <family val="2"/>
    </font>
    <font>
      <b/>
      <sz val="9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1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0" fontId="12" fillId="0" borderId="0" xfId="1" applyFont="1" applyBorder="1" applyAlignment="1" applyProtection="1">
      <alignment horizontal="left" vertical="center"/>
    </xf>
    <xf numFmtId="164" fontId="12" fillId="0" borderId="0" xfId="1" applyNumberFormat="1" applyFont="1" applyBorder="1" applyAlignment="1" applyProtection="1">
      <alignment horizontal="left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0" fontId="0" fillId="0" borderId="8" xfId="0" applyBorder="1" applyAlignment="1"/>
    <xf numFmtId="165" fontId="7" fillId="0" borderId="7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left" vertical="center"/>
    </xf>
    <xf numFmtId="0" fontId="0" fillId="0" borderId="0" xfId="0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/>
    <xf numFmtId="0" fontId="0" fillId="0" borderId="0" xfId="0" applyFill="1" applyAlignment="1"/>
    <xf numFmtId="167" fontId="6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9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left" vertical="center"/>
    </xf>
    <xf numFmtId="164" fontId="5" fillId="0" borderId="9" xfId="0" applyNumberFormat="1" applyFont="1" applyFill="1" applyBorder="1" applyAlignment="1">
      <alignment horizontal="left" vertical="center"/>
    </xf>
    <xf numFmtId="164" fontId="9" fillId="0" borderId="0" xfId="2" applyNumberFormat="1" applyFont="1" applyAlignment="1">
      <alignment vertical="center"/>
    </xf>
    <xf numFmtId="164" fontId="10" fillId="0" borderId="0" xfId="2" applyNumberFormat="1" applyFont="1" applyAlignment="1">
      <alignment vertical="center"/>
    </xf>
    <xf numFmtId="164" fontId="4" fillId="2" borderId="6" xfId="0" applyNumberFormat="1" applyFont="1" applyFill="1" applyBorder="1" applyAlignment="1">
      <alignment horizontal="left" vertical="center"/>
    </xf>
    <xf numFmtId="167" fontId="16" fillId="0" borderId="11" xfId="0" applyNumberFormat="1" applyFont="1" applyFill="1" applyBorder="1" applyAlignment="1">
      <alignment vertical="center"/>
    </xf>
    <xf numFmtId="0" fontId="1" fillId="0" borderId="6" xfId="0" applyNumberFormat="1" applyFont="1" applyBorder="1" applyAlignment="1">
      <alignment vertical="center" wrapText="1"/>
    </xf>
    <xf numFmtId="0" fontId="0" fillId="0" borderId="6" xfId="0" applyNumberForma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12" fillId="0" borderId="4" xfId="1" applyNumberFormat="1" applyFont="1" applyBorder="1" applyAlignment="1" applyProtection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9" fontId="15" fillId="0" borderId="12" xfId="0" applyNumberFormat="1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7</xdr:row>
      <xdr:rowOff>114298</xdr:rowOff>
    </xdr:from>
    <xdr:to>
      <xdr:col>19</xdr:col>
      <xdr:colOff>66674</xdr:colOff>
      <xdr:row>9</xdr:row>
      <xdr:rowOff>57150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2998" y="1476373"/>
          <a:ext cx="8610601" cy="257177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Aldi baterako bizileku eta lanerako baimenak genero-indarkeriaren biktima diren emakume atzerritarrentzat, lurralde eremuaren arabera. 2025.</a:t>
          </a:r>
        </a:p>
      </xdr:txBody>
    </xdr:sp>
    <xdr:clientData/>
  </xdr:twoCellAnchor>
  <xdr:twoCellAnchor>
    <xdr:from>
      <xdr:col>1</xdr:col>
      <xdr:colOff>380998</xdr:colOff>
      <xdr:row>15</xdr:row>
      <xdr:rowOff>0</xdr:rowOff>
    </xdr:from>
    <xdr:to>
      <xdr:col>19</xdr:col>
      <xdr:colOff>96073</xdr:colOff>
      <xdr:row>16</xdr:row>
      <xdr:rowOff>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42998" y="3000375"/>
          <a:ext cx="8640000" cy="200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Aldi baterako bizileku eta lanerako baimenak genero-indarkeriaren biktima diren emakume atzerritarrentzat. Bizkaia. 2011-2025 Bilakaera.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zoomScaleNormal="100" workbookViewId="0"/>
  </sheetViews>
  <sheetFormatPr baseColWidth="10" defaultRowHeight="12.75" x14ac:dyDescent="0.2"/>
  <cols>
    <col min="1" max="1" width="11.42578125" style="4" customWidth="1"/>
    <col min="2" max="2" width="5.7109375" style="4" customWidth="1"/>
    <col min="3" max="4" width="6.85546875" style="4" customWidth="1"/>
    <col min="5" max="5" width="5.7109375" style="4" customWidth="1"/>
    <col min="6" max="6" width="67.7109375" style="4" customWidth="1"/>
    <col min="7" max="7" width="4.140625" style="4" customWidth="1"/>
    <col min="8" max="16384" width="11.42578125" style="17"/>
  </cols>
  <sheetData>
    <row r="1" spans="1:13" s="4" customFormat="1" ht="15.95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4" customFormat="1" ht="12" customHeigh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3" s="4" customFormat="1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5"/>
    </row>
    <row r="4" spans="1:13" s="4" customFormat="1" ht="12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5"/>
    </row>
    <row r="5" spans="1:13" s="4" customFormat="1" ht="24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4" customFormat="1" ht="18" customHeight="1" x14ac:dyDescent="0.2">
      <c r="C6" s="7" t="s">
        <v>2</v>
      </c>
      <c r="D6" s="7"/>
      <c r="E6" s="7"/>
      <c r="F6" s="7"/>
      <c r="G6" s="6"/>
      <c r="H6" s="6"/>
      <c r="I6" s="6"/>
      <c r="J6" s="6"/>
      <c r="K6" s="6"/>
      <c r="L6" s="6"/>
      <c r="M6" s="5"/>
    </row>
    <row r="7" spans="1:13" s="4" customFormat="1" ht="18" customHeight="1" x14ac:dyDescent="0.2">
      <c r="C7" s="8" t="s">
        <v>3</v>
      </c>
      <c r="D7" s="7"/>
      <c r="E7" s="7"/>
      <c r="F7" s="7"/>
      <c r="G7" s="6"/>
      <c r="H7" s="6"/>
      <c r="I7" s="6"/>
      <c r="J7" s="6"/>
      <c r="K7" s="6"/>
      <c r="L7" s="6"/>
      <c r="M7" s="5"/>
    </row>
    <row r="8" spans="1:13" s="4" customFormat="1" ht="18" customHeight="1" x14ac:dyDescent="0.2">
      <c r="C8" s="8"/>
      <c r="D8" s="7"/>
      <c r="E8" s="7"/>
      <c r="F8" s="7"/>
      <c r="G8" s="6"/>
      <c r="H8" s="6"/>
      <c r="I8" s="6"/>
      <c r="J8" s="6"/>
      <c r="K8" s="6"/>
      <c r="L8" s="6"/>
      <c r="M8" s="5"/>
    </row>
    <row r="9" spans="1:13" s="4" customFormat="1" ht="15.95" customHeight="1" x14ac:dyDescent="0.2">
      <c r="D9" s="55" t="s">
        <v>4</v>
      </c>
      <c r="E9" s="56"/>
      <c r="F9" s="56"/>
      <c r="G9" s="6"/>
      <c r="H9" s="6"/>
      <c r="I9" s="6"/>
      <c r="J9" s="6"/>
      <c r="K9" s="6"/>
      <c r="L9" s="6"/>
      <c r="M9" s="5"/>
    </row>
    <row r="10" spans="1:13" s="23" customFormat="1" ht="32.1" customHeight="1" x14ac:dyDescent="0.2">
      <c r="B10" s="8"/>
      <c r="D10" s="4"/>
      <c r="E10" s="51" t="s">
        <v>12</v>
      </c>
      <c r="F10" s="52"/>
      <c r="G10" s="24"/>
      <c r="H10" s="24"/>
      <c r="I10" s="24"/>
      <c r="J10" s="24"/>
      <c r="K10" s="24"/>
      <c r="L10" s="24"/>
      <c r="M10" s="25"/>
    </row>
    <row r="11" spans="1:13" s="23" customFormat="1" ht="32.1" customHeight="1" x14ac:dyDescent="0.2">
      <c r="C11" s="24"/>
      <c r="D11" s="4"/>
      <c r="E11" s="53" t="s">
        <v>13</v>
      </c>
      <c r="F11" s="54"/>
      <c r="G11" s="1"/>
    </row>
    <row r="12" spans="1:13" s="4" customFormat="1" ht="15.95" customHeight="1" x14ac:dyDescent="0.2">
      <c r="C12" s="7"/>
      <c r="E12" s="15"/>
      <c r="F12" s="16"/>
      <c r="G12" s="1"/>
    </row>
    <row r="13" spans="1:13" ht="15.75" x14ac:dyDescent="0.2">
      <c r="C13" s="8"/>
      <c r="D13" s="1"/>
      <c r="G13" s="1"/>
    </row>
    <row r="14" spans="1:13" x14ac:dyDescent="0.2">
      <c r="C14" s="1"/>
      <c r="D14" s="13"/>
      <c r="E14" s="13"/>
      <c r="F14" s="10"/>
      <c r="G14" s="9"/>
    </row>
    <row r="15" spans="1:13" x14ac:dyDescent="0.2">
      <c r="A15" s="5"/>
      <c r="B15" s="5"/>
      <c r="C15" s="10"/>
      <c r="D15" s="10"/>
      <c r="E15" s="18"/>
      <c r="F15" s="10"/>
      <c r="G15" s="10"/>
    </row>
    <row r="16" spans="1:13" x14ac:dyDescent="0.2">
      <c r="A16" s="5"/>
      <c r="B16" s="5"/>
      <c r="C16" s="10"/>
      <c r="D16" s="10"/>
      <c r="E16" s="5"/>
      <c r="F16" s="19"/>
      <c r="G16" s="10"/>
    </row>
    <row r="17" spans="1:7" x14ac:dyDescent="0.2">
      <c r="A17" s="5"/>
      <c r="B17" s="5"/>
      <c r="C17" s="10"/>
      <c r="D17" s="10"/>
      <c r="E17" s="5"/>
      <c r="F17" s="20"/>
      <c r="G17" s="10"/>
    </row>
    <row r="18" spans="1:7" x14ac:dyDescent="0.2">
      <c r="A18" s="5"/>
      <c r="B18" s="5"/>
      <c r="C18" s="10"/>
      <c r="D18" s="5"/>
      <c r="E18" s="5"/>
      <c r="F18" s="5"/>
      <c r="G18" s="5"/>
    </row>
    <row r="19" spans="1:7" x14ac:dyDescent="0.2">
      <c r="A19" s="5"/>
      <c r="B19" s="5"/>
      <c r="C19" s="5"/>
      <c r="D19" s="6"/>
      <c r="E19" s="6"/>
      <c r="F19" s="6"/>
      <c r="G19" s="6"/>
    </row>
    <row r="20" spans="1:7" x14ac:dyDescent="0.2">
      <c r="A20" s="5"/>
      <c r="B20" s="5"/>
      <c r="C20" s="6"/>
      <c r="D20" s="6"/>
      <c r="E20" s="6"/>
      <c r="F20" s="6"/>
      <c r="G20" s="6"/>
    </row>
    <row r="21" spans="1:7" x14ac:dyDescent="0.2">
      <c r="A21" s="5"/>
      <c r="B21" s="5"/>
      <c r="C21" s="6"/>
      <c r="D21" s="6"/>
      <c r="E21" s="6"/>
      <c r="F21" s="6"/>
      <c r="G21" s="6"/>
    </row>
    <row r="22" spans="1:7" x14ac:dyDescent="0.2">
      <c r="A22" s="5"/>
      <c r="B22" s="5"/>
      <c r="C22" s="6"/>
      <c r="D22" s="6"/>
      <c r="E22" s="6"/>
      <c r="F22" s="6"/>
      <c r="G22" s="6"/>
    </row>
    <row r="23" spans="1:7" x14ac:dyDescent="0.2">
      <c r="A23" s="5"/>
      <c r="B23" s="5"/>
      <c r="C23" s="6"/>
      <c r="D23" s="5"/>
      <c r="E23" s="5"/>
      <c r="F23" s="6"/>
      <c r="G23" s="6"/>
    </row>
    <row r="24" spans="1:7" ht="15.75" x14ac:dyDescent="0.2">
      <c r="A24" s="5"/>
      <c r="B24" s="5"/>
      <c r="C24" s="11"/>
      <c r="D24" s="14"/>
      <c r="E24" s="14"/>
      <c r="F24" s="10"/>
      <c r="G24" s="6"/>
    </row>
    <row r="25" spans="1:7" x14ac:dyDescent="0.2">
      <c r="A25" s="5"/>
      <c r="B25" s="5"/>
      <c r="C25" s="5"/>
      <c r="D25" s="5"/>
      <c r="E25" s="5"/>
      <c r="F25" s="10"/>
      <c r="G25" s="6"/>
    </row>
    <row r="26" spans="1:7" x14ac:dyDescent="0.2">
      <c r="A26" s="5"/>
      <c r="B26" s="5"/>
      <c r="C26" s="5"/>
      <c r="D26" s="6"/>
      <c r="E26" s="6"/>
      <c r="F26" s="6"/>
      <c r="G26" s="6"/>
    </row>
    <row r="27" spans="1:7" x14ac:dyDescent="0.2">
      <c r="A27" s="5"/>
      <c r="B27" s="5"/>
      <c r="C27" s="6"/>
      <c r="D27" s="10"/>
      <c r="E27" s="10"/>
      <c r="F27" s="10"/>
      <c r="G27" s="10"/>
    </row>
    <row r="28" spans="1:7" ht="15.75" x14ac:dyDescent="0.2">
      <c r="A28" s="5"/>
      <c r="B28" s="5"/>
      <c r="C28" s="11"/>
      <c r="D28" s="10"/>
      <c r="E28" s="10"/>
      <c r="F28" s="10"/>
      <c r="G28" s="10"/>
    </row>
    <row r="29" spans="1:7" ht="15.75" x14ac:dyDescent="0.2">
      <c r="A29" s="5"/>
      <c r="B29" s="5"/>
      <c r="C29" s="12"/>
      <c r="D29" s="10"/>
      <c r="E29" s="10"/>
      <c r="F29" s="10"/>
      <c r="G29" s="10"/>
    </row>
    <row r="30" spans="1:7" x14ac:dyDescent="0.2">
      <c r="A30" s="5"/>
      <c r="B30" s="5"/>
      <c r="C30" s="10"/>
      <c r="D30" s="13"/>
      <c r="E30" s="13"/>
      <c r="F30" s="10"/>
      <c r="G30" s="9"/>
    </row>
    <row r="31" spans="1:7" x14ac:dyDescent="0.2">
      <c r="A31" s="5"/>
      <c r="B31" s="5"/>
      <c r="C31" s="10"/>
      <c r="D31" s="10"/>
      <c r="E31" s="18"/>
      <c r="F31" s="10"/>
      <c r="G31" s="10"/>
    </row>
    <row r="32" spans="1:7" x14ac:dyDescent="0.2">
      <c r="A32" s="5"/>
      <c r="B32" s="5"/>
      <c r="C32" s="10"/>
      <c r="D32" s="1"/>
      <c r="F32" s="21"/>
      <c r="G32" s="1"/>
    </row>
    <row r="33" spans="2:7" x14ac:dyDescent="0.2">
      <c r="C33" s="1"/>
      <c r="D33" s="1"/>
      <c r="F33" s="22"/>
      <c r="G33" s="1"/>
    </row>
    <row r="34" spans="2:7" x14ac:dyDescent="0.2">
      <c r="C34" s="1"/>
      <c r="D34" s="5"/>
      <c r="E34" s="5"/>
      <c r="F34" s="5"/>
      <c r="G34" s="5"/>
    </row>
    <row r="35" spans="2:7" x14ac:dyDescent="0.2">
      <c r="B35" s="5"/>
      <c r="C35" s="5"/>
      <c r="D35" s="6"/>
      <c r="E35" s="6"/>
      <c r="F35" s="6"/>
      <c r="G35" s="6"/>
    </row>
    <row r="36" spans="2:7" x14ac:dyDescent="0.2">
      <c r="B36" s="5"/>
      <c r="C36" s="6"/>
      <c r="D36" s="6"/>
      <c r="E36" s="6"/>
      <c r="F36" s="6"/>
      <c r="G36" s="6"/>
    </row>
    <row r="37" spans="2:7" x14ac:dyDescent="0.2">
      <c r="B37" s="5"/>
      <c r="C37" s="6"/>
    </row>
  </sheetData>
  <mergeCells count="3">
    <mergeCell ref="E10:F10"/>
    <mergeCell ref="E11:F11"/>
    <mergeCell ref="D9:F9"/>
  </mergeCells>
  <phoneticPr fontId="2" type="noConversion"/>
  <hyperlinks>
    <hyperlink ref="D9:F9" location="Baimenak!A1" tooltip="Baimenak" display="Baimenak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showGridLines="0" zoomScaleNormal="100" workbookViewId="0"/>
  </sheetViews>
  <sheetFormatPr baseColWidth="10" defaultRowHeight="12.75" x14ac:dyDescent="0.2"/>
  <cols>
    <col min="1" max="1" width="11.42578125" style="1" customWidth="1"/>
    <col min="2" max="2" width="5.7109375" style="1" customWidth="1"/>
    <col min="3" max="3" width="3.7109375" style="17" customWidth="1"/>
    <col min="4" max="4" width="18.42578125" style="17" customWidth="1"/>
    <col min="5" max="5" width="7.140625" style="17" customWidth="1"/>
    <col min="6" max="6" width="7.5703125" style="17" hidden="1" customWidth="1"/>
    <col min="7" max="8" width="7.5703125" style="17" customWidth="1"/>
    <col min="9" max="9" width="8" style="17" customWidth="1"/>
    <col min="10" max="20" width="7.5703125" style="17" customWidth="1"/>
    <col min="21" max="16384" width="11.42578125" style="17"/>
  </cols>
  <sheetData>
    <row r="1" spans="1:12" ht="15.95" customHeight="1" x14ac:dyDescent="0.2"/>
    <row r="2" spans="1:12" ht="12" customHeight="1" x14ac:dyDescent="0.2"/>
    <row r="3" spans="1:12" ht="12" customHeight="1" x14ac:dyDescent="0.2"/>
    <row r="4" spans="1:12" ht="12" customHeight="1" x14ac:dyDescent="0.2"/>
    <row r="5" spans="1:12" ht="24" customHeight="1" x14ac:dyDescent="0.2"/>
    <row r="6" spans="1:12" ht="15.95" customHeight="1" x14ac:dyDescent="0.2">
      <c r="C6" s="47" t="s">
        <v>2</v>
      </c>
      <c r="D6" s="1"/>
    </row>
    <row r="7" spans="1:12" ht="15.95" customHeight="1" x14ac:dyDescent="0.2">
      <c r="C7" s="48" t="s">
        <v>3</v>
      </c>
      <c r="D7" s="1"/>
    </row>
    <row r="8" spans="1:12" ht="9" customHeight="1" x14ac:dyDescent="0.2"/>
    <row r="9" spans="1:12" ht="15.75" customHeight="1" x14ac:dyDescent="0.2"/>
    <row r="10" spans="1:12" ht="6.95" customHeight="1" x14ac:dyDescent="0.2"/>
    <row r="11" spans="1:12" ht="33" customHeight="1" x14ac:dyDescent="0.2">
      <c r="A11" s="17"/>
      <c r="D11" s="63" t="s">
        <v>5</v>
      </c>
      <c r="E11" s="44"/>
      <c r="F11" s="49"/>
      <c r="G11" s="45"/>
      <c r="H11" s="2" t="s">
        <v>0</v>
      </c>
      <c r="I11" s="3" t="s">
        <v>8</v>
      </c>
      <c r="J11" s="26" t="s">
        <v>9</v>
      </c>
      <c r="L11" s="37"/>
    </row>
    <row r="12" spans="1:12" ht="15.95" customHeight="1" x14ac:dyDescent="0.2">
      <c r="D12" s="32" t="s">
        <v>6</v>
      </c>
      <c r="E12" s="42"/>
      <c r="F12" s="42"/>
      <c r="G12" s="46"/>
      <c r="H12" s="43">
        <v>225</v>
      </c>
      <c r="I12" s="29">
        <v>511</v>
      </c>
      <c r="J12" s="38">
        <f>(H12*100)/I12</f>
        <v>44.031311154598825</v>
      </c>
    </row>
    <row r="13" spans="1:12" ht="17.25" customHeight="1" x14ac:dyDescent="0.2">
      <c r="D13" s="41" t="s">
        <v>7</v>
      </c>
      <c r="E13" s="10"/>
      <c r="F13" s="10"/>
      <c r="G13" s="10"/>
      <c r="H13" s="10"/>
      <c r="I13" s="1"/>
      <c r="J13" s="1"/>
      <c r="K13" s="1"/>
      <c r="L13" s="1"/>
    </row>
    <row r="14" spans="1:12" ht="15.95" customHeight="1" x14ac:dyDescent="0.2"/>
    <row r="15" spans="1:12" ht="15.95" customHeight="1" x14ac:dyDescent="0.2"/>
    <row r="16" spans="1:12" ht="15.95" customHeight="1" x14ac:dyDescent="0.2"/>
    <row r="17" spans="3:20" ht="6.75" customHeight="1" x14ac:dyDescent="0.2"/>
    <row r="18" spans="3:20" ht="21.75" customHeight="1" x14ac:dyDescent="0.2">
      <c r="D18" s="61" t="s">
        <v>5</v>
      </c>
      <c r="E18" s="62"/>
      <c r="F18" s="27">
        <v>2011</v>
      </c>
      <c r="G18" s="28">
        <v>2012</v>
      </c>
      <c r="H18" s="28">
        <v>2013</v>
      </c>
      <c r="I18" s="2">
        <v>2014</v>
      </c>
      <c r="J18" s="2">
        <v>2015</v>
      </c>
      <c r="K18" s="2">
        <v>2016</v>
      </c>
      <c r="L18" s="2">
        <v>2017</v>
      </c>
      <c r="M18" s="2">
        <v>2018</v>
      </c>
      <c r="N18" s="2">
        <v>2019</v>
      </c>
      <c r="O18" s="2">
        <v>2020</v>
      </c>
      <c r="P18" s="2">
        <v>2021</v>
      </c>
      <c r="Q18" s="2">
        <v>2022</v>
      </c>
      <c r="R18" s="2">
        <v>2023</v>
      </c>
      <c r="S18" s="2">
        <v>2024</v>
      </c>
      <c r="T18" s="2">
        <v>2025</v>
      </c>
    </row>
    <row r="19" spans="3:20" ht="15.95" customHeight="1" x14ac:dyDescent="0.2">
      <c r="C19" s="30"/>
      <c r="D19" s="57" t="s">
        <v>1</v>
      </c>
      <c r="E19" s="58"/>
      <c r="F19" s="31">
        <v>20</v>
      </c>
      <c r="G19" s="31">
        <v>81</v>
      </c>
      <c r="H19" s="31">
        <v>77</v>
      </c>
      <c r="I19" s="31">
        <v>89</v>
      </c>
      <c r="J19" s="31">
        <v>94</v>
      </c>
      <c r="K19" s="31">
        <v>59</v>
      </c>
      <c r="L19" s="31">
        <v>31</v>
      </c>
      <c r="M19" s="31">
        <v>43</v>
      </c>
      <c r="N19" s="31">
        <v>69</v>
      </c>
      <c r="O19" s="31">
        <v>88</v>
      </c>
      <c r="P19" s="31">
        <v>150</v>
      </c>
      <c r="Q19" s="31">
        <v>142</v>
      </c>
      <c r="R19" s="31">
        <v>225</v>
      </c>
      <c r="S19" s="31">
        <v>237</v>
      </c>
      <c r="T19" s="31">
        <v>225</v>
      </c>
    </row>
    <row r="20" spans="3:20" ht="15.95" customHeight="1" x14ac:dyDescent="0.2">
      <c r="C20" s="30"/>
      <c r="D20" s="59" t="s">
        <v>10</v>
      </c>
      <c r="E20" s="60"/>
      <c r="F20" s="50">
        <f>(F19*100)/46</f>
        <v>43.478260869565219</v>
      </c>
      <c r="G20" s="50">
        <f>(G19*100)/165</f>
        <v>49.090909090909093</v>
      </c>
      <c r="H20" s="50">
        <f>(H19*100)/150</f>
        <v>51.333333333333336</v>
      </c>
      <c r="I20" s="50">
        <f>(I19*100)/149</f>
        <v>59.731543624161077</v>
      </c>
      <c r="J20" s="50">
        <f>(J19*100)/148</f>
        <v>63.513513513513516</v>
      </c>
      <c r="K20" s="50">
        <f>(K19*100)/106</f>
        <v>55.660377358490564</v>
      </c>
      <c r="L20" s="50">
        <f>(L19*100)/61</f>
        <v>50.819672131147541</v>
      </c>
      <c r="M20" s="50">
        <f>(M19*100)/79</f>
        <v>54.430379746835442</v>
      </c>
      <c r="N20" s="50">
        <f>(N19*100)/106</f>
        <v>65.094339622641513</v>
      </c>
      <c r="O20" s="50">
        <f>O19*100/167</f>
        <v>52.694610778443113</v>
      </c>
      <c r="P20" s="50">
        <f>P19*100/255</f>
        <v>58.823529411764703</v>
      </c>
      <c r="Q20" s="50">
        <f>Q19*100/276</f>
        <v>51.449275362318843</v>
      </c>
      <c r="R20" s="50">
        <f>R19*100/460</f>
        <v>48.913043478260867</v>
      </c>
      <c r="S20" s="50">
        <f>S19*100/592</f>
        <v>40.033783783783782</v>
      </c>
      <c r="T20" s="50">
        <f>T19*100/I12</f>
        <v>44.031311154598825</v>
      </c>
    </row>
    <row r="21" spans="3:20" ht="17.25" customHeight="1" x14ac:dyDescent="0.2">
      <c r="C21" s="33"/>
      <c r="D21" s="36" t="s">
        <v>11</v>
      </c>
      <c r="E21" s="34"/>
      <c r="F21" s="35"/>
      <c r="G21" s="35"/>
      <c r="H21" s="35"/>
      <c r="I21" s="35"/>
      <c r="J21" s="35"/>
    </row>
    <row r="22" spans="3:20" ht="17.25" customHeight="1" x14ac:dyDescent="0.2">
      <c r="D22" s="41" t="s">
        <v>7</v>
      </c>
      <c r="E22" s="39"/>
      <c r="F22" s="39"/>
      <c r="G22" s="39"/>
      <c r="H22" s="39"/>
      <c r="I22" s="40"/>
      <c r="J22" s="40"/>
      <c r="K22" s="40"/>
      <c r="L22" s="40"/>
    </row>
    <row r="23" spans="3:20" ht="15.95" customHeight="1" x14ac:dyDescent="0.2"/>
    <row r="24" spans="3:20" ht="15.95" customHeight="1" x14ac:dyDescent="0.2"/>
    <row r="25" spans="3:20" ht="15.95" customHeight="1" x14ac:dyDescent="0.2"/>
    <row r="26" spans="3:20" ht="15.95" customHeight="1" x14ac:dyDescent="0.2"/>
    <row r="27" spans="3:20" ht="15.95" customHeight="1" x14ac:dyDescent="0.2"/>
    <row r="28" spans="3:20" ht="15.95" customHeight="1" x14ac:dyDescent="0.2"/>
    <row r="29" spans="3:20" ht="15.95" customHeight="1" x14ac:dyDescent="0.2"/>
    <row r="30" spans="3:20" ht="15.95" customHeight="1" x14ac:dyDescent="0.2"/>
    <row r="31" spans="3:20" ht="15.95" customHeight="1" x14ac:dyDescent="0.2"/>
    <row r="32" spans="3:20" ht="15.95" customHeight="1" x14ac:dyDescent="0.2"/>
    <row r="33" spans="1:2" ht="15.95" customHeight="1" x14ac:dyDescent="0.2">
      <c r="A33"/>
      <c r="B33"/>
    </row>
    <row r="34" spans="1:2" ht="15.95" customHeight="1" x14ac:dyDescent="0.2">
      <c r="A34"/>
      <c r="B34"/>
    </row>
    <row r="35" spans="1:2" ht="15.95" customHeight="1" x14ac:dyDescent="0.2">
      <c r="A35"/>
      <c r="B35"/>
    </row>
    <row r="36" spans="1:2" ht="15.95" customHeight="1" x14ac:dyDescent="0.2">
      <c r="A36"/>
      <c r="B36"/>
    </row>
    <row r="37" spans="1:2" ht="15.95" customHeight="1" x14ac:dyDescent="0.2">
      <c r="A37"/>
      <c r="B37"/>
    </row>
    <row r="38" spans="1:2" ht="15.95" customHeight="1" x14ac:dyDescent="0.2">
      <c r="A38"/>
      <c r="B38"/>
    </row>
    <row r="39" spans="1:2" ht="15.95" customHeight="1" x14ac:dyDescent="0.2">
      <c r="A39"/>
      <c r="B39"/>
    </row>
    <row r="40" spans="1:2" ht="15.95" customHeight="1" x14ac:dyDescent="0.2">
      <c r="A40"/>
      <c r="B40"/>
    </row>
    <row r="41" spans="1:2" ht="15.95" customHeight="1" x14ac:dyDescent="0.2">
      <c r="A41"/>
      <c r="B41"/>
    </row>
    <row r="42" spans="1:2" ht="15.95" customHeight="1" x14ac:dyDescent="0.2">
      <c r="A42"/>
      <c r="B42"/>
    </row>
    <row r="43" spans="1:2" ht="15.95" customHeight="1" x14ac:dyDescent="0.2">
      <c r="A43"/>
      <c r="B43"/>
    </row>
    <row r="44" spans="1:2" ht="15.95" customHeight="1" x14ac:dyDescent="0.2">
      <c r="A44"/>
      <c r="B44"/>
    </row>
    <row r="45" spans="1:2" x14ac:dyDescent="0.2">
      <c r="A45"/>
      <c r="B45"/>
    </row>
    <row r="46" spans="1:2" x14ac:dyDescent="0.2">
      <c r="A46"/>
      <c r="B46"/>
    </row>
    <row r="47" spans="1:2" x14ac:dyDescent="0.2">
      <c r="A47"/>
      <c r="B47"/>
    </row>
  </sheetData>
  <mergeCells count="1">
    <mergeCell ref="D18:E18"/>
  </mergeCells>
  <phoneticPr fontId="2" type="noConversion"/>
  <dataValidations count="2">
    <dataValidation type="textLength" operator="greaterThan" allowBlank="1" showInputMessage="1" showErrorMessage="1" sqref="F19:M20">
      <formula1>999</formula1>
    </dataValidation>
    <dataValidation operator="greaterThan" allowBlank="1" showInputMessage="1" showErrorMessage="1" sqref="N19:T20 H12:J12"/>
  </dataValidations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Baimenak</vt:lpstr>
      <vt:lpstr>'&gt;&gt;AURKIBIDEA&lt;&lt;'!Área_de_impresión</vt:lpstr>
      <vt:lpstr>Baimenak!Área_de_impresión</vt:lpstr>
      <vt:lpstr>'&gt;&gt;AURKIBIDEA&lt;&lt;'!Títulos_a_imprimir</vt:lpstr>
      <vt:lpstr>Baimenak!Títulos_a_imprimir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2026-05-01T16:39:48Z</cp:lastPrinted>
  <dcterms:created xsi:type="dcterms:W3CDTF">2014-09-02T12:18:43Z</dcterms:created>
  <dcterms:modified xsi:type="dcterms:W3CDTF">2026-07-06T11:28:55Z</dcterms:modified>
</cp:coreProperties>
</file>