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"/>
    </mc:Choice>
  </mc:AlternateContent>
  <bookViews>
    <workbookView xWindow="0" yWindow="0" windowWidth="28800" windowHeight="11955"/>
  </bookViews>
  <sheets>
    <sheet name="&gt;&gt;INDICE&lt;&lt;" sheetId="2" r:id="rId1"/>
    <sheet name="Atencion Telefonica_Llamadas" sheetId="1" r:id="rId2"/>
  </sheets>
  <definedNames>
    <definedName name="_xlnm.Print_Area" localSheetId="0">'&gt;&gt;INDICE&lt;&lt;'!$C$9:$G$12</definedName>
    <definedName name="_xlnm.Print_Area" localSheetId="1">'Atencion Telefonica_Llamadas'!$C$11:$J$55</definedName>
    <definedName name="_xlnm.Print_Titles" localSheetId="0">'&gt;&gt;INDICE&lt;&lt;'!$2:$8</definedName>
    <definedName name="_xlnm.Print_Titles" localSheetId="1">'Atencion Telefonica_Llamadas'!$2:$10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I25" i="1" l="1"/>
  <c r="I26" i="1"/>
  <c r="I27" i="1"/>
  <c r="I31" i="1"/>
  <c r="I32" i="1"/>
  <c r="I33" i="1"/>
  <c r="I34" i="1"/>
  <c r="I35" i="1"/>
  <c r="I36" i="1"/>
  <c r="I37" i="1"/>
  <c r="I38" i="1"/>
  <c r="I39" i="1"/>
  <c r="I40" i="1"/>
  <c r="I41" i="1"/>
  <c r="I42" i="1"/>
  <c r="I24" i="1"/>
  <c r="H25" i="1"/>
  <c r="H26" i="1"/>
  <c r="H27" i="1"/>
  <c r="H31" i="1"/>
  <c r="H32" i="1"/>
  <c r="H33" i="1"/>
  <c r="H34" i="1"/>
  <c r="H35" i="1"/>
  <c r="H36" i="1"/>
  <c r="H37" i="1"/>
  <c r="H38" i="1"/>
  <c r="H39" i="1"/>
  <c r="H40" i="1"/>
  <c r="H41" i="1"/>
  <c r="H42" i="1"/>
  <c r="H24" i="1"/>
  <c r="G24" i="1"/>
  <c r="G25" i="1"/>
  <c r="G26" i="1"/>
  <c r="G27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23" i="1"/>
  <c r="F25" i="1"/>
  <c r="F26" i="1"/>
  <c r="F27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24" i="1"/>
  <c r="F23" i="1"/>
</calcChain>
</file>

<file path=xl/sharedStrings.xml><?xml version="1.0" encoding="utf-8"?>
<sst xmlns="http://schemas.openxmlformats.org/spreadsheetml/2006/main" count="44" uniqueCount="26">
  <si>
    <t>Año</t>
  </si>
  <si>
    <t>Media mensual</t>
  </si>
  <si>
    <t>Variación absoluta</t>
  </si>
  <si>
    <t>(')</t>
  </si>
  <si>
    <t>-</t>
  </si>
  <si>
    <t xml:space="preserve">% Variación </t>
  </si>
  <si>
    <t>Periodo</t>
  </si>
  <si>
    <t>2006–2010</t>
  </si>
  <si>
    <t>2016–2020</t>
  </si>
  <si>
    <t>2021–2025</t>
  </si>
  <si>
    <t>Total de llamadas</t>
  </si>
  <si>
    <t>Bizkaia</t>
  </si>
  <si>
    <t>CAPV</t>
  </si>
  <si>
    <t>2013–2015*</t>
  </si>
  <si>
    <t>N.º de llamadas</t>
  </si>
  <si>
    <t>I. Ámbito: PROTECCIÓN SOCIAL</t>
  </si>
  <si>
    <t>I.F. Datos sobre Atención Telefónica</t>
  </si>
  <si>
    <t>Atención Telefónica - Llamadas</t>
  </si>
  <si>
    <r>
      <t xml:space="preserve">Tabla 2. </t>
    </r>
    <r>
      <rPr>
        <sz val="10"/>
        <rFont val="Arial"/>
        <family val="2"/>
      </rPr>
      <t xml:space="preserve">Servicio Especializado de información y atención a mujeres víctimas de violencia machista. Indicadores generales de las llamadas pertinentes procedentes de Bizkaia. 2006-2025. </t>
    </r>
  </si>
  <si>
    <t>% Bizkaia          s/ CAPV</t>
  </si>
  <si>
    <t>Media      diaria</t>
  </si>
  <si>
    <t xml:space="preserve">Fuente: Departamento de Bienestar, Juventud y Reto Demográfico. Gobierno Vasco. </t>
  </si>
  <si>
    <r>
      <t xml:space="preserve">Tabla 2.1 </t>
    </r>
    <r>
      <rPr>
        <sz val="10"/>
        <rFont val="Arial"/>
        <family val="2"/>
      </rPr>
      <t>Resumen por periodos de las llamadas pertinentes procedentes de Bizkaia. 2006-2025.</t>
    </r>
  </si>
  <si>
    <r>
      <t xml:space="preserve">Tabla 1. </t>
    </r>
    <r>
      <rPr>
        <sz val="10"/>
        <rFont val="Arial"/>
        <family val="2"/>
      </rPr>
      <t xml:space="preserve">Servicio Especializado de información y atención a mujeres víctimas de violencia machista. Llamadas pertinentes recibidas en el servicio por ámbito territorial. 2025. </t>
    </r>
    <r>
      <rPr>
        <b/>
        <sz val="10"/>
        <rFont val="Arial"/>
        <family val="2"/>
      </rPr>
      <t xml:space="preserve"> </t>
    </r>
  </si>
  <si>
    <t>(') Dato no disponible por falta de comparabilidad.</t>
  </si>
  <si>
    <t>* Los datos correspondientes a 2011 y 2012 no se incluyen por no considerarse comparables.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</si>
</sst>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\ "/>
    <numFmt numFmtId="165" formatCode="\ @"/>
    <numFmt numFmtId="166" formatCode="#,##0\ \ "/>
    <numFmt numFmtId="167" formatCode="0.0\ \ "/>
    <numFmt numFmtId="168" formatCode="@\ \ 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62"/>
      <name val="Arial"/>
      <family val="2"/>
    </font>
    <font>
      <b/>
      <u/>
      <sz val="10"/>
      <color indexed="12"/>
      <name val="Arial"/>
      <family val="2"/>
    </font>
    <font>
      <sz val="9"/>
      <color indexed="10"/>
      <name val="Arial"/>
      <family val="2"/>
    </font>
    <font>
      <b/>
      <sz val="9"/>
      <color indexed="62"/>
      <name val="Arial"/>
      <family val="2"/>
    </font>
    <font>
      <b/>
      <u/>
      <sz val="9"/>
      <color indexed="62"/>
      <name val="Arial"/>
      <family val="2"/>
    </font>
    <font>
      <sz val="9"/>
      <color indexed="62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7"/>
      <color theme="1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164" fontId="3" fillId="0" borderId="0" xfId="0" applyNumberFormat="1" applyFont="1" applyFill="1" applyBorder="1" applyAlignment="1">
      <alignment horizontal="centerContinuous" vertical="center" wrapText="1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Alignment="1">
      <alignment vertical="center"/>
    </xf>
    <xf numFmtId="0" fontId="4" fillId="0" borderId="0" xfId="1" applyAlignment="1">
      <alignment vertical="center"/>
    </xf>
    <xf numFmtId="164" fontId="7" fillId="0" borderId="0" xfId="1" applyNumberFormat="1" applyFont="1" applyAlignment="1">
      <alignment vertical="center"/>
    </xf>
    <xf numFmtId="0" fontId="10" fillId="0" borderId="0" xfId="2" applyFont="1" applyBorder="1" applyAlignment="1" applyProtection="1">
      <alignment vertical="center"/>
    </xf>
    <xf numFmtId="0" fontId="10" fillId="0" borderId="0" xfId="2" applyFont="1" applyAlignment="1" applyProtection="1">
      <alignment vertical="center"/>
    </xf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0" xfId="1" applyNumberFormat="1" applyFont="1" applyFill="1" applyAlignment="1">
      <alignment vertical="center"/>
    </xf>
    <xf numFmtId="164" fontId="2" fillId="2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12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64" fontId="2" fillId="0" borderId="0" xfId="0" applyNumberFormat="1" applyFont="1" applyFill="1" applyBorder="1" applyAlignment="1">
      <alignment horizontal="centerContinuous" vertical="center"/>
    </xf>
    <xf numFmtId="0" fontId="14" fillId="0" borderId="0" xfId="1" applyFont="1" applyAlignment="1">
      <alignment vertical="center"/>
    </xf>
    <xf numFmtId="0" fontId="15" fillId="0" borderId="0" xfId="0" applyFont="1"/>
    <xf numFmtId="0" fontId="15" fillId="0" borderId="0" xfId="0" applyFont="1" applyBorder="1"/>
    <xf numFmtId="164" fontId="2" fillId="2" borderId="3" xfId="1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3" fillId="0" borderId="2" xfId="0" applyNumberFormat="1" applyFont="1" applyFill="1" applyBorder="1" applyAlignment="1">
      <alignment vertical="center"/>
    </xf>
    <xf numFmtId="167" fontId="3" fillId="0" borderId="2" xfId="0" applyNumberFormat="1" applyFont="1" applyFill="1" applyBorder="1" applyAlignment="1">
      <alignment horizontal="right" vertical="center"/>
    </xf>
    <xf numFmtId="166" fontId="15" fillId="0" borderId="4" xfId="0" applyNumberFormat="1" applyFont="1" applyFill="1" applyBorder="1" applyAlignment="1">
      <alignment vertical="center"/>
    </xf>
    <xf numFmtId="167" fontId="15" fillId="0" borderId="4" xfId="0" applyNumberFormat="1" applyFont="1" applyFill="1" applyBorder="1" applyAlignment="1">
      <alignment vertical="center"/>
    </xf>
    <xf numFmtId="166" fontId="3" fillId="0" borderId="4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Alignment="1">
      <alignment horizontal="left" vertical="center" wrapText="1"/>
    </xf>
    <xf numFmtId="165" fontId="15" fillId="0" borderId="4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166" fontId="15" fillId="0" borderId="3" xfId="0" applyNumberFormat="1" applyFont="1" applyFill="1" applyBorder="1" applyAlignment="1">
      <alignment vertical="center"/>
    </xf>
    <xf numFmtId="167" fontId="15" fillId="0" borderId="3" xfId="0" applyNumberFormat="1" applyFont="1" applyFill="1" applyBorder="1" applyAlignment="1">
      <alignment vertical="center"/>
    </xf>
    <xf numFmtId="165" fontId="15" fillId="0" borderId="3" xfId="0" applyNumberFormat="1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vertical="center"/>
    </xf>
    <xf numFmtId="167" fontId="15" fillId="0" borderId="5" xfId="0" applyNumberFormat="1" applyFont="1" applyFill="1" applyBorder="1" applyAlignment="1">
      <alignment vertical="center"/>
    </xf>
    <xf numFmtId="166" fontId="3" fillId="0" borderId="5" xfId="0" applyNumberFormat="1" applyFont="1" applyFill="1" applyBorder="1" applyAlignment="1">
      <alignment vertical="center"/>
    </xf>
    <xf numFmtId="168" fontId="15" fillId="0" borderId="5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vertical="center"/>
    </xf>
    <xf numFmtId="167" fontId="17" fillId="0" borderId="5" xfId="0" applyNumberFormat="1" applyFont="1" applyFill="1" applyBorder="1" applyAlignment="1">
      <alignment horizontal="center" vertical="center"/>
    </xf>
    <xf numFmtId="167" fontId="17" fillId="0" borderId="5" xfId="0" quotePrefix="1" applyNumberFormat="1" applyFont="1" applyFill="1" applyBorder="1" applyAlignment="1">
      <alignment horizontal="center" vertical="center"/>
    </xf>
    <xf numFmtId="167" fontId="17" fillId="0" borderId="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8" fillId="0" borderId="0" xfId="0" applyNumberFormat="1" applyFont="1" applyFill="1" applyBorder="1" applyAlignment="1">
      <alignment vertical="top"/>
    </xf>
    <xf numFmtId="164" fontId="18" fillId="0" borderId="0" xfId="0" applyNumberFormat="1" applyFont="1" applyFill="1" applyBorder="1" applyAlignment="1">
      <alignment vertical="center"/>
    </xf>
    <xf numFmtId="0" fontId="9" fillId="0" borderId="1" xfId="2" applyFont="1" applyBorder="1" applyAlignment="1" applyProtection="1">
      <alignment vertical="center"/>
    </xf>
    <xf numFmtId="0" fontId="4" fillId="0" borderId="1" xfId="1" applyBorder="1" applyAlignment="1">
      <alignment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1905</xdr:rowOff>
    </xdr:from>
    <xdr:to>
      <xdr:col>5</xdr:col>
      <xdr:colOff>540846</xdr:colOff>
      <xdr:row>3</xdr:row>
      <xdr:rowOff>160193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1930"/>
          <a:ext cx="1883871" cy="463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143000" y="3524250"/>
          <a:ext cx="5276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Indicadores generales de las llamadas pertinentes procedentes de Bizkaia. 2006-2025. </a:t>
          </a:r>
        </a:p>
      </xdr:txBody>
    </xdr:sp>
    <xdr:clientData/>
  </xdr:twoCellAnchor>
  <xdr:twoCellAnchor>
    <xdr:from>
      <xdr:col>1</xdr:col>
      <xdr:colOff>380999</xdr:colOff>
      <xdr:row>46</xdr:row>
      <xdr:rowOff>0</xdr:rowOff>
    </xdr:from>
    <xdr:to>
      <xdr:col>10</xdr:col>
      <xdr:colOff>0</xdr:colOff>
      <xdr:row>47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142999" y="8734425"/>
          <a:ext cx="5534026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2.1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Resumen por periodos de las llamadas pertinentes procedentes de Bizkaia. 2006-2025. </a:t>
          </a:r>
        </a:p>
      </xdr:txBody>
    </xdr:sp>
    <xdr:clientData/>
  </xdr:twoCellAnchor>
  <xdr:twoCellAnchor>
    <xdr:from>
      <xdr:col>1</xdr:col>
      <xdr:colOff>380999</xdr:colOff>
      <xdr:row>10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42999" y="2009775"/>
          <a:ext cx="553402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Especializado de información y atención a mujeres víctimas de violencia machista. Llamadas pertinentes recibidas en el servicio por ámbito territorial. 2025. </a:t>
          </a:r>
        </a:p>
      </xdr:txBody>
    </xdr:sp>
    <xdr:clientData/>
  </xdr:twoCellAnchor>
  <xdr:twoCellAnchor>
    <xdr:from>
      <xdr:col>1</xdr:col>
      <xdr:colOff>380999</xdr:colOff>
      <xdr:row>7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1142999" y="1419225"/>
          <a:ext cx="5686426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corresponden a la utilización del </a:t>
          </a:r>
          <a:r>
            <a:rPr lang="es-ES" sz="1000" b="1" i="0" u="none" strike="noStrike" baseline="0">
              <a:solidFill>
                <a:srgbClr val="000080"/>
              </a:solidFill>
              <a:latin typeface="Arial"/>
              <a:cs typeface="Arial"/>
            </a:rPr>
            <a:t>Servicio Especializado de información y atención a mujeres víctimas de violencia machista (900 840 111). </a:t>
          </a:r>
        </a:p>
      </xdr:txBody>
    </xdr:sp>
    <xdr:clientData/>
  </xdr:twoCellAnchor>
  <xdr:twoCellAnchor editAs="oneCell">
    <xdr:from>
      <xdr:col>0</xdr:col>
      <xdr:colOff>276225</xdr:colOff>
      <xdr:row>1</xdr:row>
      <xdr:rowOff>96255</xdr:rowOff>
    </xdr:from>
    <xdr:to>
      <xdr:col>1</xdr:col>
      <xdr:colOff>191025</xdr:colOff>
      <xdr:row>3</xdr:row>
      <xdr:rowOff>64823</xdr:rowOff>
    </xdr:to>
    <xdr:pic>
      <xdr:nvPicPr>
        <xdr:cNvPr id="12" name="11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96280"/>
          <a:ext cx="676800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202276</xdr:colOff>
      <xdr:row>4</xdr:row>
      <xdr:rowOff>4156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00025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7"/>
  <sheetViews>
    <sheetView showGridLines="0" tabSelected="1" zoomScaleNormal="100" workbookViewId="0"/>
  </sheetViews>
  <sheetFormatPr baseColWidth="10" defaultColWidth="9.140625" defaultRowHeight="12.75" x14ac:dyDescent="0.25"/>
  <cols>
    <col min="1" max="1" width="11.42578125" style="2" customWidth="1"/>
    <col min="2" max="2" width="5.7109375" style="2" customWidth="1"/>
    <col min="3" max="5" width="6.7109375" style="2" customWidth="1"/>
    <col min="6" max="6" width="67.7109375" style="2" customWidth="1"/>
    <col min="7" max="7" width="4.140625" style="2" customWidth="1"/>
    <col min="8" max="8" width="9.140625" style="2" customWidth="1"/>
    <col min="9" max="9" width="1.5703125" style="2" customWidth="1"/>
    <col min="10" max="10" width="10.5703125" style="2" customWidth="1"/>
    <col min="11" max="13" width="9.140625" style="2" customWidth="1"/>
    <col min="14" max="14" width="8.7109375" style="2" customWidth="1"/>
    <col min="15" max="16384" width="9.140625" style="2"/>
  </cols>
  <sheetData>
    <row r="1" spans="1:14" ht="15.95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2" customHeight="1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 ht="12" customHeight="1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ht="12.7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24" customHeight="1" x14ac:dyDescent="0.25"/>
    <row r="6" spans="1:14" ht="18" customHeight="1" x14ac:dyDescent="0.25">
      <c r="A6" s="5"/>
      <c r="C6" s="6" t="s">
        <v>15</v>
      </c>
      <c r="D6" s="7"/>
      <c r="E6" s="7"/>
      <c r="F6" s="7"/>
      <c r="G6" s="7"/>
      <c r="H6" s="7"/>
    </row>
    <row r="7" spans="1:14" ht="18" customHeight="1" x14ac:dyDescent="0.25">
      <c r="C7" s="8" t="s">
        <v>16</v>
      </c>
      <c r="D7" s="7"/>
      <c r="E7" s="7"/>
      <c r="F7" s="7"/>
      <c r="G7" s="7"/>
      <c r="H7" s="7"/>
    </row>
    <row r="8" spans="1:14" ht="15.95" customHeight="1" x14ac:dyDescent="0.25">
      <c r="C8" s="7"/>
      <c r="D8" s="7"/>
      <c r="E8" s="7"/>
      <c r="F8" s="7"/>
      <c r="G8" s="7"/>
      <c r="H8" s="7"/>
    </row>
    <row r="9" spans="1:14" ht="15.75" customHeight="1" x14ac:dyDescent="0.25">
      <c r="C9" s="7"/>
      <c r="D9" s="51" t="s">
        <v>17</v>
      </c>
      <c r="E9" s="52"/>
      <c r="F9" s="52"/>
      <c r="G9" s="9"/>
      <c r="H9" s="10"/>
      <c r="I9" s="10"/>
      <c r="J9" s="10"/>
      <c r="K9" s="10"/>
      <c r="L9" s="10"/>
      <c r="M9" s="10"/>
      <c r="N9" s="10"/>
    </row>
    <row r="10" spans="1:14" ht="48" customHeight="1" x14ac:dyDescent="0.25">
      <c r="C10" s="7"/>
      <c r="D10" s="7"/>
      <c r="E10" s="53" t="s">
        <v>23</v>
      </c>
      <c r="F10" s="53"/>
      <c r="G10" s="7"/>
      <c r="H10" s="7"/>
      <c r="I10" s="5"/>
      <c r="J10" s="5"/>
      <c r="K10" s="5"/>
    </row>
    <row r="11" spans="1:14" ht="48" customHeight="1" x14ac:dyDescent="0.25">
      <c r="C11" s="7"/>
      <c r="D11" s="7"/>
      <c r="E11" s="54" t="s">
        <v>18</v>
      </c>
      <c r="F11" s="54"/>
      <c r="G11" s="7"/>
      <c r="H11" s="7"/>
      <c r="I11" s="5"/>
      <c r="J11" s="5"/>
      <c r="K11" s="5"/>
    </row>
    <row r="12" spans="1:14" ht="31.5" customHeight="1" x14ac:dyDescent="0.25">
      <c r="C12" s="7"/>
      <c r="D12" s="7"/>
      <c r="E12" s="54" t="s">
        <v>22</v>
      </c>
      <c r="F12" s="54"/>
      <c r="G12" s="7"/>
      <c r="H12" s="7"/>
      <c r="I12" s="5"/>
      <c r="J12" s="5"/>
      <c r="K12" s="5"/>
    </row>
    <row r="13" spans="1:14" ht="15.95" customHeight="1" x14ac:dyDescent="0.25">
      <c r="I13" s="5"/>
      <c r="J13" s="5"/>
      <c r="K13" s="5"/>
    </row>
    <row r="14" spans="1:14" ht="15.95" customHeight="1" x14ac:dyDescent="0.25">
      <c r="I14" s="5"/>
      <c r="J14" s="5"/>
      <c r="K14" s="5"/>
    </row>
    <row r="15" spans="1:14" ht="15.95" customHeight="1" x14ac:dyDescent="0.25">
      <c r="I15" s="5"/>
      <c r="J15" s="5"/>
      <c r="K15" s="5"/>
    </row>
    <row r="16" spans="1:14" ht="15.95" customHeight="1" x14ac:dyDescent="0.25">
      <c r="I16" s="5"/>
      <c r="J16" s="5"/>
      <c r="K16" s="5"/>
    </row>
    <row r="17" spans="9:11" ht="15.95" customHeight="1" x14ac:dyDescent="0.25">
      <c r="I17" s="5"/>
      <c r="J17" s="5"/>
      <c r="K17" s="5"/>
    </row>
    <row r="18" spans="9:11" ht="15.95" customHeight="1" x14ac:dyDescent="0.25">
      <c r="I18" s="5"/>
      <c r="J18" s="5"/>
      <c r="K18" s="5"/>
    </row>
    <row r="19" spans="9:11" ht="15.95" customHeight="1" x14ac:dyDescent="0.25">
      <c r="I19" s="5"/>
      <c r="J19" s="5"/>
      <c r="K19" s="5"/>
    </row>
    <row r="20" spans="9:11" ht="15.95" customHeight="1" x14ac:dyDescent="0.25">
      <c r="I20" s="5"/>
      <c r="J20" s="5"/>
      <c r="K20" s="5"/>
    </row>
    <row r="21" spans="9:11" ht="15.95" customHeight="1" x14ac:dyDescent="0.25">
      <c r="I21" s="5"/>
      <c r="J21" s="5"/>
      <c r="K21" s="5"/>
    </row>
    <row r="22" spans="9:11" ht="15.95" customHeight="1" x14ac:dyDescent="0.25">
      <c r="I22" s="5"/>
      <c r="J22" s="5"/>
      <c r="K22" s="5"/>
    </row>
    <row r="23" spans="9:11" ht="15.95" customHeight="1" x14ac:dyDescent="0.25">
      <c r="I23" s="5"/>
      <c r="J23" s="5"/>
      <c r="K23" s="5"/>
    </row>
    <row r="24" spans="9:11" ht="15.95" customHeight="1" x14ac:dyDescent="0.25">
      <c r="I24" s="5"/>
      <c r="J24" s="5"/>
      <c r="K24" s="5"/>
    </row>
    <row r="25" spans="9:11" ht="15.95" customHeight="1" x14ac:dyDescent="0.25">
      <c r="I25" s="5"/>
      <c r="J25" s="5"/>
      <c r="K25" s="5"/>
    </row>
    <row r="26" spans="9:11" ht="15.95" customHeight="1" x14ac:dyDescent="0.25">
      <c r="I26" s="5"/>
      <c r="J26" s="5"/>
      <c r="K26" s="5"/>
    </row>
    <row r="27" spans="9:11" ht="15.95" customHeight="1" x14ac:dyDescent="0.25">
      <c r="I27" s="5"/>
      <c r="J27" s="5"/>
      <c r="K27" s="5"/>
    </row>
    <row r="28" spans="9:11" ht="15.95" customHeight="1" x14ac:dyDescent="0.25">
      <c r="I28" s="5"/>
      <c r="J28" s="5"/>
      <c r="K28" s="5"/>
    </row>
    <row r="29" spans="9:11" ht="15.95" customHeight="1" x14ac:dyDescent="0.25">
      <c r="I29" s="5"/>
      <c r="J29" s="5"/>
      <c r="K29" s="5"/>
    </row>
    <row r="30" spans="9:11" ht="15.95" customHeight="1" x14ac:dyDescent="0.25">
      <c r="I30" s="5"/>
      <c r="J30" s="5"/>
      <c r="K30" s="5"/>
    </row>
    <row r="31" spans="9:11" ht="15.95" customHeight="1" x14ac:dyDescent="0.25">
      <c r="I31" s="5"/>
      <c r="J31" s="5"/>
      <c r="K31" s="5"/>
    </row>
    <row r="32" spans="9:11" ht="15.95" customHeight="1" x14ac:dyDescent="0.25">
      <c r="I32" s="5"/>
      <c r="J32" s="5"/>
      <c r="K32" s="5"/>
    </row>
    <row r="33" spans="9:11" ht="15.95" customHeight="1" x14ac:dyDescent="0.25">
      <c r="I33" s="5"/>
      <c r="J33" s="5"/>
      <c r="K33" s="5"/>
    </row>
    <row r="34" spans="9:11" ht="15.95" customHeight="1" x14ac:dyDescent="0.25">
      <c r="I34" s="5"/>
      <c r="J34" s="5"/>
      <c r="K34" s="5"/>
    </row>
    <row r="35" spans="9:11" ht="15.95" customHeight="1" x14ac:dyDescent="0.25">
      <c r="I35" s="5"/>
      <c r="J35" s="5"/>
      <c r="K35" s="5"/>
    </row>
    <row r="36" spans="9:11" ht="15.95" customHeight="1" x14ac:dyDescent="0.25">
      <c r="I36" s="5"/>
      <c r="J36" s="5"/>
      <c r="K36" s="5"/>
    </row>
    <row r="37" spans="9:11" ht="15.95" customHeight="1" x14ac:dyDescent="0.25">
      <c r="I37" s="5"/>
      <c r="J37" s="5"/>
      <c r="K37" s="5"/>
    </row>
    <row r="38" spans="9:11" ht="15.95" customHeight="1" x14ac:dyDescent="0.25"/>
    <row r="39" spans="9:11" ht="15.95" customHeight="1" x14ac:dyDescent="0.25"/>
    <row r="40" spans="9:11" ht="15.95" customHeight="1" x14ac:dyDescent="0.25"/>
    <row r="41" spans="9:11" ht="15.95" customHeight="1" x14ac:dyDescent="0.25"/>
    <row r="42" spans="9:11" ht="15.95" customHeight="1" x14ac:dyDescent="0.25"/>
    <row r="43" spans="9:11" ht="15.95" customHeight="1" x14ac:dyDescent="0.25"/>
    <row r="44" spans="9:11" ht="15.95" customHeight="1" x14ac:dyDescent="0.25"/>
    <row r="45" spans="9:11" ht="15.95" customHeight="1" x14ac:dyDescent="0.25"/>
    <row r="46" spans="9:11" ht="15.95" customHeight="1" x14ac:dyDescent="0.25"/>
    <row r="47" spans="9:11" ht="15.95" customHeight="1" x14ac:dyDescent="0.25"/>
    <row r="48" spans="9:11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6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  <row r="196" ht="15.95" customHeight="1" x14ac:dyDescent="0.25"/>
    <row r="197" ht="15.95" customHeight="1" x14ac:dyDescent="0.25"/>
    <row r="198" ht="15.95" customHeight="1" x14ac:dyDescent="0.25"/>
    <row r="199" ht="15.95" customHeight="1" x14ac:dyDescent="0.25"/>
    <row r="200" ht="15.95" customHeight="1" x14ac:dyDescent="0.25"/>
    <row r="201" ht="15.95" customHeight="1" x14ac:dyDescent="0.25"/>
    <row r="202" ht="15.95" customHeight="1" x14ac:dyDescent="0.25"/>
    <row r="203" ht="15.95" customHeight="1" x14ac:dyDescent="0.25"/>
    <row r="204" ht="15.95" customHeight="1" x14ac:dyDescent="0.25"/>
    <row r="205" ht="15.95" customHeight="1" x14ac:dyDescent="0.25"/>
    <row r="206" ht="15.95" customHeight="1" x14ac:dyDescent="0.25"/>
    <row r="207" ht="15.95" customHeight="1" x14ac:dyDescent="0.25"/>
    <row r="208" ht="15.95" customHeight="1" x14ac:dyDescent="0.25"/>
    <row r="209" ht="15.95" customHeight="1" x14ac:dyDescent="0.25"/>
    <row r="210" ht="15.95" customHeight="1" x14ac:dyDescent="0.25"/>
    <row r="211" ht="15.95" customHeight="1" x14ac:dyDescent="0.25"/>
    <row r="212" ht="15.95" customHeight="1" x14ac:dyDescent="0.25"/>
    <row r="213" ht="15.95" customHeight="1" x14ac:dyDescent="0.25"/>
    <row r="214" ht="15.95" customHeight="1" x14ac:dyDescent="0.25"/>
    <row r="215" ht="15.95" customHeight="1" x14ac:dyDescent="0.25"/>
    <row r="216" ht="15.95" customHeight="1" x14ac:dyDescent="0.25"/>
    <row r="217" ht="15.95" customHeight="1" x14ac:dyDescent="0.25"/>
    <row r="218" ht="15.95" customHeight="1" x14ac:dyDescent="0.25"/>
    <row r="219" ht="15.95" customHeight="1" x14ac:dyDescent="0.25"/>
    <row r="220" ht="15.95" customHeight="1" x14ac:dyDescent="0.25"/>
    <row r="221" ht="15.95" customHeight="1" x14ac:dyDescent="0.25"/>
    <row r="222" ht="15.95" customHeight="1" x14ac:dyDescent="0.25"/>
    <row r="223" ht="15.95" customHeight="1" x14ac:dyDescent="0.25"/>
    <row r="224" ht="15.95" customHeight="1" x14ac:dyDescent="0.25"/>
    <row r="225" ht="15.95" customHeight="1" x14ac:dyDescent="0.25"/>
    <row r="226" ht="15.95" customHeight="1" x14ac:dyDescent="0.25"/>
    <row r="227" ht="15.95" customHeight="1" x14ac:dyDescent="0.25"/>
    <row r="228" ht="15.95" customHeight="1" x14ac:dyDescent="0.25"/>
    <row r="229" ht="15.95" customHeight="1" x14ac:dyDescent="0.25"/>
    <row r="230" ht="15.95" customHeight="1" x14ac:dyDescent="0.25"/>
    <row r="231" ht="15.95" customHeight="1" x14ac:dyDescent="0.25"/>
    <row r="232" ht="15.95" customHeight="1" x14ac:dyDescent="0.25"/>
    <row r="233" ht="15.95" customHeight="1" x14ac:dyDescent="0.25"/>
    <row r="234" ht="15.95" customHeight="1" x14ac:dyDescent="0.25"/>
    <row r="235" ht="15.95" customHeight="1" x14ac:dyDescent="0.25"/>
    <row r="236" ht="15.95" customHeight="1" x14ac:dyDescent="0.25"/>
    <row r="237" ht="15.95" customHeight="1" x14ac:dyDescent="0.25"/>
    <row r="238" ht="15.95" customHeight="1" x14ac:dyDescent="0.25"/>
    <row r="239" ht="15.95" customHeight="1" x14ac:dyDescent="0.25"/>
    <row r="240" ht="15.95" customHeight="1" x14ac:dyDescent="0.25"/>
    <row r="241" ht="15.95" customHeight="1" x14ac:dyDescent="0.25"/>
    <row r="242" ht="15.95" customHeight="1" x14ac:dyDescent="0.25"/>
    <row r="243" ht="15.95" customHeight="1" x14ac:dyDescent="0.25"/>
    <row r="244" ht="15.95" customHeight="1" x14ac:dyDescent="0.25"/>
    <row r="245" ht="15.95" customHeight="1" x14ac:dyDescent="0.25"/>
    <row r="246" ht="15.95" customHeight="1" x14ac:dyDescent="0.25"/>
    <row r="247" ht="15.95" customHeight="1" x14ac:dyDescent="0.25"/>
    <row r="248" ht="15.95" customHeight="1" x14ac:dyDescent="0.25"/>
    <row r="249" ht="15.95" customHeight="1" x14ac:dyDescent="0.25"/>
    <row r="250" ht="15.95" customHeight="1" x14ac:dyDescent="0.25"/>
    <row r="251" ht="15.95" customHeight="1" x14ac:dyDescent="0.25"/>
    <row r="252" ht="15.95" customHeight="1" x14ac:dyDescent="0.25"/>
    <row r="253" ht="15.95" customHeight="1" x14ac:dyDescent="0.25"/>
    <row r="254" ht="15.95" customHeight="1" x14ac:dyDescent="0.25"/>
    <row r="255" ht="15.95" customHeight="1" x14ac:dyDescent="0.25"/>
    <row r="256" ht="15.95" customHeight="1" x14ac:dyDescent="0.25"/>
    <row r="257" ht="15.95" customHeight="1" x14ac:dyDescent="0.25"/>
    <row r="258" ht="15.95" customHeight="1" x14ac:dyDescent="0.25"/>
    <row r="259" ht="15.95" customHeight="1" x14ac:dyDescent="0.25"/>
    <row r="260" ht="15.95" customHeight="1" x14ac:dyDescent="0.25"/>
    <row r="261" ht="15.95" customHeight="1" x14ac:dyDescent="0.25"/>
    <row r="262" ht="15.95" customHeight="1" x14ac:dyDescent="0.25"/>
    <row r="263" ht="15.95" customHeight="1" x14ac:dyDescent="0.25"/>
    <row r="264" ht="15.95" customHeight="1" x14ac:dyDescent="0.25"/>
    <row r="265" ht="15.95" customHeight="1" x14ac:dyDescent="0.25"/>
    <row r="266" ht="15.95" customHeight="1" x14ac:dyDescent="0.25"/>
    <row r="267" ht="15.95" customHeight="1" x14ac:dyDescent="0.25"/>
    <row r="268" ht="15.95" customHeight="1" x14ac:dyDescent="0.25"/>
    <row r="269" ht="15.95" customHeight="1" x14ac:dyDescent="0.25"/>
    <row r="270" ht="15.95" customHeight="1" x14ac:dyDescent="0.25"/>
    <row r="271" ht="15.95" customHeight="1" x14ac:dyDescent="0.25"/>
    <row r="272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  <row r="437" ht="15.95" customHeight="1" x14ac:dyDescent="0.25"/>
  </sheetData>
  <mergeCells count="4">
    <mergeCell ref="D9:F9"/>
    <mergeCell ref="E10:F10"/>
    <mergeCell ref="E11:F11"/>
    <mergeCell ref="E12:F12"/>
  </mergeCells>
  <hyperlinks>
    <hyperlink ref="D9" location="plantilla_vertical!A1" display="SERVICIO DE ACOGIMIENTO DE URGENCIA"/>
    <hyperlink ref="D9:E9" location="AtencionTelefonica_Personas!A1" tooltip="AtencionTelefonica_Personas" display="Personas que contactan con el Servicio"/>
    <hyperlink ref="D9:F9" location="'Atencion Telefonica_Llamadas'!A1" tooltip="Atención Telefónica - Llamadas" display="Atención Telefónica - Llamadas"/>
  </hyperlinks>
  <pageMargins left="0.6692913385826772" right="0.47244094488188981" top="0.39370078740157483" bottom="0.6692913385826772" header="0" footer="0"/>
  <pageSetup paperSize="9" scale="9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0"/>
  <sheetViews>
    <sheetView showGridLines="0" zoomScaleNormal="100" workbookViewId="0"/>
  </sheetViews>
  <sheetFormatPr baseColWidth="10" defaultRowHeight="12" x14ac:dyDescent="0.2"/>
  <cols>
    <col min="1" max="1" width="11.42578125" style="11" customWidth="1"/>
    <col min="2" max="2" width="5.7109375" style="11" customWidth="1"/>
    <col min="3" max="3" width="3.7109375" style="22" customWidth="1"/>
    <col min="4" max="4" width="11" style="22" customWidth="1"/>
    <col min="5" max="9" width="10.42578125" style="22" customWidth="1"/>
    <col min="10" max="10" width="20.28515625" style="22" customWidth="1"/>
    <col min="11" max="11" width="14.85546875" style="22" customWidth="1"/>
    <col min="12" max="16384" width="11.42578125" style="22"/>
  </cols>
  <sheetData>
    <row r="1" spans="1:15" s="11" customFormat="1" ht="15.95" customHeight="1" x14ac:dyDescent="0.25"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s="11" customFormat="1" ht="12" customHeight="1" x14ac:dyDescent="0.25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5" s="11" customFormat="1" ht="12" customHeight="1" x14ac:dyDescent="0.25"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5" s="11" customFormat="1" ht="12" customHeight="1" x14ac:dyDescent="0.25">
      <c r="B4" s="1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5" s="11" customFormat="1" ht="24" customHeight="1" x14ac:dyDescent="0.25">
      <c r="O5" s="21"/>
    </row>
    <row r="6" spans="1:15" s="11" customFormat="1" ht="18" customHeight="1" x14ac:dyDescent="0.25">
      <c r="C6" s="33" t="s">
        <v>15</v>
      </c>
    </row>
    <row r="7" spans="1:15" s="11" customFormat="1" ht="18" customHeight="1" x14ac:dyDescent="0.25">
      <c r="C7" s="34" t="s">
        <v>16</v>
      </c>
    </row>
    <row r="8" spans="1:15" s="11" customFormat="1" ht="15.95" customHeight="1" x14ac:dyDescent="0.25">
      <c r="C8" s="18"/>
    </row>
    <row r="9" spans="1:15" s="11" customFormat="1" ht="21.95" customHeight="1" x14ac:dyDescent="0.25">
      <c r="C9" s="18"/>
    </row>
    <row r="10" spans="1:15" s="11" customFormat="1" ht="9" customHeight="1" x14ac:dyDescent="0.25">
      <c r="C10" s="19"/>
    </row>
    <row r="11" spans="1:15" ht="15.75" customHeight="1" x14ac:dyDescent="0.2">
      <c r="B11" s="13"/>
    </row>
    <row r="12" spans="1:15" ht="15.75" customHeight="1" x14ac:dyDescent="0.2">
      <c r="B12" s="13"/>
      <c r="C12" s="13"/>
    </row>
    <row r="13" spans="1:15" ht="6.75" customHeight="1" x14ac:dyDescent="0.2">
      <c r="C13" s="11"/>
    </row>
    <row r="14" spans="1:15" ht="25.5" customHeight="1" x14ac:dyDescent="0.2">
      <c r="A14" s="14"/>
      <c r="C14" s="11"/>
      <c r="D14" s="15"/>
      <c r="E14" s="15" t="s">
        <v>11</v>
      </c>
      <c r="F14" s="15" t="s">
        <v>12</v>
      </c>
      <c r="G14" s="17" t="s">
        <v>19</v>
      </c>
    </row>
    <row r="15" spans="1:15" ht="24" customHeight="1" x14ac:dyDescent="0.2">
      <c r="B15" s="14"/>
      <c r="C15" s="14"/>
      <c r="D15" s="31" t="s">
        <v>14</v>
      </c>
      <c r="E15" s="26">
        <v>1995</v>
      </c>
      <c r="F15" s="26">
        <v>3087</v>
      </c>
      <c r="G15" s="27">
        <f>(E15*100)/F15</f>
        <v>64.625850340136054</v>
      </c>
    </row>
    <row r="16" spans="1:15" ht="15.75" customHeight="1" x14ac:dyDescent="0.2">
      <c r="B16" s="14"/>
      <c r="C16" s="14"/>
      <c r="D16" s="50" t="s">
        <v>21</v>
      </c>
    </row>
    <row r="17" spans="1:9" ht="15.75" customHeight="1" x14ac:dyDescent="0.2">
      <c r="B17" s="14"/>
      <c r="C17" s="14"/>
      <c r="D17" s="49"/>
    </row>
    <row r="18" spans="1:9" ht="15.75" customHeight="1" x14ac:dyDescent="0.2">
      <c r="B18" s="14"/>
      <c r="C18" s="14"/>
      <c r="D18" s="49"/>
    </row>
    <row r="19" spans="1:9" ht="15.75" customHeight="1" x14ac:dyDescent="0.2">
      <c r="A19" s="14"/>
      <c r="B19" s="14"/>
      <c r="C19" s="14"/>
    </row>
    <row r="20" spans="1:9" ht="15.75" customHeight="1" x14ac:dyDescent="0.2">
      <c r="A20" s="14"/>
      <c r="B20" s="14"/>
      <c r="C20" s="14"/>
    </row>
    <row r="21" spans="1:9" ht="6.75" customHeight="1" x14ac:dyDescent="0.2">
      <c r="A21" s="14"/>
      <c r="B21" s="14"/>
      <c r="C21" s="14"/>
    </row>
    <row r="22" spans="1:9" ht="25.5" customHeight="1" x14ac:dyDescent="0.2">
      <c r="B22" s="16"/>
      <c r="C22" s="16"/>
      <c r="D22" s="24" t="s">
        <v>0</v>
      </c>
      <c r="E22" s="24" t="s">
        <v>14</v>
      </c>
      <c r="F22" s="24" t="s">
        <v>1</v>
      </c>
      <c r="G22" s="24" t="s">
        <v>20</v>
      </c>
      <c r="H22" s="24" t="s">
        <v>2</v>
      </c>
      <c r="I22" s="24" t="s">
        <v>5</v>
      </c>
    </row>
    <row r="23" spans="1:9" ht="15.75" customHeight="1" x14ac:dyDescent="0.2">
      <c r="C23" s="11"/>
      <c r="D23" s="35">
        <v>2006</v>
      </c>
      <c r="E23" s="36">
        <v>844</v>
      </c>
      <c r="F23" s="37">
        <f>E23/12</f>
        <v>70.333333333333329</v>
      </c>
      <c r="G23" s="37">
        <f>E23/365</f>
        <v>2.3123287671232875</v>
      </c>
      <c r="H23" s="47" t="s">
        <v>4</v>
      </c>
      <c r="I23" s="47" t="s">
        <v>4</v>
      </c>
    </row>
    <row r="24" spans="1:9" ht="15.75" customHeight="1" x14ac:dyDescent="0.2">
      <c r="C24" s="11"/>
      <c r="D24" s="39">
        <v>2007</v>
      </c>
      <c r="E24" s="40">
        <v>1222</v>
      </c>
      <c r="F24" s="41">
        <f>E24/12</f>
        <v>101.83333333333333</v>
      </c>
      <c r="G24" s="41">
        <f t="shared" ref="G24:G42" si="0">E24/365</f>
        <v>3.3479452054794518</v>
      </c>
      <c r="H24" s="42">
        <f>E24-E23</f>
        <v>378</v>
      </c>
      <c r="I24" s="41">
        <f>(E24*100/E23)-100</f>
        <v>44.786729857819893</v>
      </c>
    </row>
    <row r="25" spans="1:9" ht="15.75" customHeight="1" x14ac:dyDescent="0.2">
      <c r="C25" s="11"/>
      <c r="D25" s="39">
        <v>2008</v>
      </c>
      <c r="E25" s="40">
        <v>1834</v>
      </c>
      <c r="F25" s="41">
        <f t="shared" ref="F25:F42" si="1">E25/12</f>
        <v>152.83333333333334</v>
      </c>
      <c r="G25" s="41">
        <f t="shared" si="0"/>
        <v>5.0246575342465754</v>
      </c>
      <c r="H25" s="42">
        <f t="shared" ref="H25:H42" si="2">E25-E24</f>
        <v>612</v>
      </c>
      <c r="I25" s="41">
        <f t="shared" ref="I25:I42" si="3">(E25*100/E24)-100</f>
        <v>50.081833060556477</v>
      </c>
    </row>
    <row r="26" spans="1:9" ht="15.75" customHeight="1" x14ac:dyDescent="0.2">
      <c r="C26" s="11"/>
      <c r="D26" s="39">
        <v>2009</v>
      </c>
      <c r="E26" s="40">
        <v>1782</v>
      </c>
      <c r="F26" s="41">
        <f t="shared" si="1"/>
        <v>148.5</v>
      </c>
      <c r="G26" s="41">
        <f t="shared" si="0"/>
        <v>4.882191780821918</v>
      </c>
      <c r="H26" s="42">
        <f t="shared" si="2"/>
        <v>-52</v>
      </c>
      <c r="I26" s="41">
        <f t="shared" si="3"/>
        <v>-2.8353326063249682</v>
      </c>
    </row>
    <row r="27" spans="1:9" ht="15.75" customHeight="1" x14ac:dyDescent="0.2">
      <c r="C27" s="11"/>
      <c r="D27" s="39">
        <v>2010</v>
      </c>
      <c r="E27" s="40">
        <v>1822</v>
      </c>
      <c r="F27" s="41">
        <f t="shared" si="1"/>
        <v>151.83333333333334</v>
      </c>
      <c r="G27" s="41">
        <f t="shared" si="0"/>
        <v>4.9917808219178079</v>
      </c>
      <c r="H27" s="42">
        <f t="shared" si="2"/>
        <v>40</v>
      </c>
      <c r="I27" s="41">
        <f t="shared" si="3"/>
        <v>2.2446689113355802</v>
      </c>
    </row>
    <row r="28" spans="1:9" ht="15.75" customHeight="1" x14ac:dyDescent="0.2">
      <c r="C28" s="11"/>
      <c r="D28" s="39">
        <v>2011</v>
      </c>
      <c r="E28" s="43" t="s">
        <v>3</v>
      </c>
      <c r="F28" s="45" t="s">
        <v>4</v>
      </c>
      <c r="G28" s="45" t="s">
        <v>4</v>
      </c>
      <c r="H28" s="45" t="s">
        <v>4</v>
      </c>
      <c r="I28" s="45" t="s">
        <v>4</v>
      </c>
    </row>
    <row r="29" spans="1:9" ht="15.75" customHeight="1" x14ac:dyDescent="0.2">
      <c r="C29" s="11"/>
      <c r="D29" s="39">
        <v>2012</v>
      </c>
      <c r="E29" s="43" t="s">
        <v>3</v>
      </c>
      <c r="F29" s="46" t="s">
        <v>4</v>
      </c>
      <c r="G29" s="46" t="s">
        <v>4</v>
      </c>
      <c r="H29" s="46" t="s">
        <v>4</v>
      </c>
      <c r="I29" s="46" t="s">
        <v>4</v>
      </c>
    </row>
    <row r="30" spans="1:9" ht="15.75" customHeight="1" x14ac:dyDescent="0.2">
      <c r="C30" s="11"/>
      <c r="D30" s="39">
        <v>2013</v>
      </c>
      <c r="E30" s="40">
        <v>1748</v>
      </c>
      <c r="F30" s="41">
        <f t="shared" si="1"/>
        <v>145.66666666666666</v>
      </c>
      <c r="G30" s="41">
        <f t="shared" si="0"/>
        <v>4.7890410958904113</v>
      </c>
      <c r="H30" s="46" t="s">
        <v>4</v>
      </c>
      <c r="I30" s="46" t="s">
        <v>4</v>
      </c>
    </row>
    <row r="31" spans="1:9" ht="15.75" customHeight="1" x14ac:dyDescent="0.2">
      <c r="C31" s="11"/>
      <c r="D31" s="39">
        <v>2014</v>
      </c>
      <c r="E31" s="40">
        <v>1694</v>
      </c>
      <c r="F31" s="41">
        <f t="shared" si="1"/>
        <v>141.16666666666666</v>
      </c>
      <c r="G31" s="41">
        <f t="shared" si="0"/>
        <v>4.6410958904109592</v>
      </c>
      <c r="H31" s="42">
        <f t="shared" si="2"/>
        <v>-54</v>
      </c>
      <c r="I31" s="41">
        <f t="shared" si="3"/>
        <v>-3.0892448512585844</v>
      </c>
    </row>
    <row r="32" spans="1:9" ht="15.75" customHeight="1" x14ac:dyDescent="0.2">
      <c r="C32" s="11"/>
      <c r="D32" s="39">
        <v>2015</v>
      </c>
      <c r="E32" s="40">
        <v>1632</v>
      </c>
      <c r="F32" s="41">
        <f t="shared" si="1"/>
        <v>136</v>
      </c>
      <c r="G32" s="41">
        <f t="shared" si="0"/>
        <v>4.4712328767123291</v>
      </c>
      <c r="H32" s="42">
        <f t="shared" si="2"/>
        <v>-62</v>
      </c>
      <c r="I32" s="41">
        <f t="shared" si="3"/>
        <v>-3.6599763872491167</v>
      </c>
    </row>
    <row r="33" spans="3:9" ht="15.75" customHeight="1" x14ac:dyDescent="0.2">
      <c r="C33" s="11"/>
      <c r="D33" s="39">
        <v>2016</v>
      </c>
      <c r="E33" s="40">
        <v>1764</v>
      </c>
      <c r="F33" s="41">
        <f t="shared" si="1"/>
        <v>147</v>
      </c>
      <c r="G33" s="41">
        <f t="shared" si="0"/>
        <v>4.8328767123287673</v>
      </c>
      <c r="H33" s="42">
        <f t="shared" si="2"/>
        <v>132</v>
      </c>
      <c r="I33" s="41">
        <f t="shared" si="3"/>
        <v>8.0882352941176521</v>
      </c>
    </row>
    <row r="34" spans="3:9" ht="15.75" customHeight="1" x14ac:dyDescent="0.2">
      <c r="C34" s="11"/>
      <c r="D34" s="39">
        <v>2017</v>
      </c>
      <c r="E34" s="40">
        <v>1380</v>
      </c>
      <c r="F34" s="41">
        <f t="shared" si="1"/>
        <v>115</v>
      </c>
      <c r="G34" s="41">
        <f t="shared" si="0"/>
        <v>3.7808219178082192</v>
      </c>
      <c r="H34" s="42">
        <f t="shared" si="2"/>
        <v>-384</v>
      </c>
      <c r="I34" s="41">
        <f t="shared" si="3"/>
        <v>-21.768707482993193</v>
      </c>
    </row>
    <row r="35" spans="3:9" ht="15.75" customHeight="1" x14ac:dyDescent="0.2">
      <c r="C35" s="11"/>
      <c r="D35" s="39">
        <v>2018</v>
      </c>
      <c r="E35" s="40">
        <v>1541</v>
      </c>
      <c r="F35" s="41">
        <f t="shared" si="1"/>
        <v>128.41666666666666</v>
      </c>
      <c r="G35" s="41">
        <f t="shared" si="0"/>
        <v>4.2219178082191782</v>
      </c>
      <c r="H35" s="42">
        <f t="shared" si="2"/>
        <v>161</v>
      </c>
      <c r="I35" s="41">
        <f t="shared" si="3"/>
        <v>11.666666666666671</v>
      </c>
    </row>
    <row r="36" spans="3:9" ht="15.75" customHeight="1" x14ac:dyDescent="0.2">
      <c r="C36" s="11"/>
      <c r="D36" s="39">
        <v>2019</v>
      </c>
      <c r="E36" s="40">
        <v>1409</v>
      </c>
      <c r="F36" s="41">
        <f t="shared" si="1"/>
        <v>117.41666666666667</v>
      </c>
      <c r="G36" s="41">
        <f t="shared" si="0"/>
        <v>3.8602739726027395</v>
      </c>
      <c r="H36" s="42">
        <f t="shared" si="2"/>
        <v>-132</v>
      </c>
      <c r="I36" s="41">
        <f t="shared" si="3"/>
        <v>-8.565866320571061</v>
      </c>
    </row>
    <row r="37" spans="3:9" ht="15.75" customHeight="1" x14ac:dyDescent="0.2">
      <c r="C37" s="11"/>
      <c r="D37" s="39">
        <v>2020</v>
      </c>
      <c r="E37" s="40">
        <v>1461</v>
      </c>
      <c r="F37" s="41">
        <f t="shared" si="1"/>
        <v>121.75</v>
      </c>
      <c r="G37" s="41">
        <f t="shared" si="0"/>
        <v>4.0027397260273974</v>
      </c>
      <c r="H37" s="42">
        <f t="shared" si="2"/>
        <v>52</v>
      </c>
      <c r="I37" s="41">
        <f t="shared" si="3"/>
        <v>3.6905606813342757</v>
      </c>
    </row>
    <row r="38" spans="3:9" ht="15.75" customHeight="1" x14ac:dyDescent="0.2">
      <c r="C38" s="11"/>
      <c r="D38" s="39">
        <v>2021</v>
      </c>
      <c r="E38" s="40">
        <v>1657</v>
      </c>
      <c r="F38" s="41">
        <f t="shared" si="1"/>
        <v>138.08333333333334</v>
      </c>
      <c r="G38" s="41">
        <f t="shared" si="0"/>
        <v>4.5397260273972604</v>
      </c>
      <c r="H38" s="42">
        <f t="shared" si="2"/>
        <v>196</v>
      </c>
      <c r="I38" s="41">
        <f t="shared" si="3"/>
        <v>13.4154688569473</v>
      </c>
    </row>
    <row r="39" spans="3:9" ht="15.75" customHeight="1" x14ac:dyDescent="0.2">
      <c r="C39" s="11"/>
      <c r="D39" s="39">
        <v>2022</v>
      </c>
      <c r="E39" s="40">
        <v>1538</v>
      </c>
      <c r="F39" s="41">
        <f t="shared" si="1"/>
        <v>128.16666666666666</v>
      </c>
      <c r="G39" s="41">
        <f t="shared" si="0"/>
        <v>4.2136986301369861</v>
      </c>
      <c r="H39" s="42">
        <f t="shared" si="2"/>
        <v>-119</v>
      </c>
      <c r="I39" s="41">
        <f t="shared" si="3"/>
        <v>-7.181653590826798</v>
      </c>
    </row>
    <row r="40" spans="3:9" ht="15.75" customHeight="1" x14ac:dyDescent="0.2">
      <c r="C40" s="11"/>
      <c r="D40" s="39">
        <v>2023</v>
      </c>
      <c r="E40" s="40">
        <v>1717</v>
      </c>
      <c r="F40" s="41">
        <f t="shared" si="1"/>
        <v>143.08333333333334</v>
      </c>
      <c r="G40" s="41">
        <f t="shared" si="0"/>
        <v>4.7041095890410958</v>
      </c>
      <c r="H40" s="42">
        <f t="shared" si="2"/>
        <v>179</v>
      </c>
      <c r="I40" s="41">
        <f t="shared" si="3"/>
        <v>11.638491547464241</v>
      </c>
    </row>
    <row r="41" spans="3:9" ht="15.75" customHeight="1" x14ac:dyDescent="0.2">
      <c r="C41" s="11"/>
      <c r="D41" s="39">
        <v>2024</v>
      </c>
      <c r="E41" s="40">
        <v>2284</v>
      </c>
      <c r="F41" s="41">
        <f t="shared" si="1"/>
        <v>190.33333333333334</v>
      </c>
      <c r="G41" s="41">
        <f t="shared" si="0"/>
        <v>6.2575342465753421</v>
      </c>
      <c r="H41" s="42">
        <f t="shared" si="2"/>
        <v>567</v>
      </c>
      <c r="I41" s="41">
        <f t="shared" si="3"/>
        <v>33.022714036109505</v>
      </c>
    </row>
    <row r="42" spans="3:9" ht="15.75" customHeight="1" x14ac:dyDescent="0.2">
      <c r="C42" s="11"/>
      <c r="D42" s="25">
        <v>2025</v>
      </c>
      <c r="E42" s="28">
        <v>1995</v>
      </c>
      <c r="F42" s="29">
        <f t="shared" si="1"/>
        <v>166.25</v>
      </c>
      <c r="G42" s="29">
        <f t="shared" si="0"/>
        <v>5.4657534246575343</v>
      </c>
      <c r="H42" s="30">
        <f t="shared" si="2"/>
        <v>-289</v>
      </c>
      <c r="I42" s="29">
        <f t="shared" si="3"/>
        <v>-12.65323992994746</v>
      </c>
    </row>
    <row r="43" spans="3:9" ht="15.75" customHeight="1" x14ac:dyDescent="0.2">
      <c r="C43" s="11"/>
      <c r="D43" s="48" t="s">
        <v>24</v>
      </c>
    </row>
    <row r="44" spans="3:9" ht="15.75" customHeight="1" x14ac:dyDescent="0.2">
      <c r="C44" s="11"/>
      <c r="D44" s="49" t="s">
        <v>21</v>
      </c>
    </row>
    <row r="45" spans="3:9" ht="15.75" customHeight="1" x14ac:dyDescent="0.2">
      <c r="C45" s="11"/>
      <c r="D45" s="49"/>
    </row>
    <row r="46" spans="3:9" ht="15.75" customHeight="1" x14ac:dyDescent="0.2">
      <c r="C46" s="11"/>
      <c r="D46" s="49"/>
    </row>
    <row r="47" spans="3:9" ht="15.75" customHeight="1" x14ac:dyDescent="0.2">
      <c r="C47" s="11"/>
    </row>
    <row r="48" spans="3:9" ht="6.75" customHeight="1" x14ac:dyDescent="0.2">
      <c r="C48" s="11"/>
    </row>
    <row r="49" spans="1:15" ht="25.5" customHeight="1" x14ac:dyDescent="0.2">
      <c r="C49" s="11"/>
      <c r="D49" s="17" t="s">
        <v>6</v>
      </c>
      <c r="E49" s="17" t="s">
        <v>10</v>
      </c>
      <c r="F49" s="17" t="s">
        <v>1</v>
      </c>
    </row>
    <row r="50" spans="1:15" ht="15.75" customHeight="1" x14ac:dyDescent="0.2">
      <c r="C50" s="11"/>
      <c r="D50" s="38" t="s">
        <v>7</v>
      </c>
      <c r="E50" s="36">
        <v>7504</v>
      </c>
      <c r="F50" s="37">
        <v>125.1</v>
      </c>
    </row>
    <row r="51" spans="1:15" ht="15.75" customHeight="1" x14ac:dyDescent="0.2">
      <c r="A51" s="14"/>
      <c r="B51" s="14"/>
      <c r="C51" s="14"/>
      <c r="D51" s="44" t="s">
        <v>13</v>
      </c>
      <c r="E51" s="40">
        <v>5074</v>
      </c>
      <c r="F51" s="41">
        <v>140.9</v>
      </c>
    </row>
    <row r="52" spans="1:15" ht="15.75" customHeight="1" x14ac:dyDescent="0.2">
      <c r="A52" s="14"/>
      <c r="C52" s="11"/>
      <c r="D52" s="44" t="s">
        <v>8</v>
      </c>
      <c r="E52" s="40">
        <v>7555</v>
      </c>
      <c r="F52" s="41">
        <v>125.9</v>
      </c>
    </row>
    <row r="53" spans="1:15" ht="15.75" customHeight="1" x14ac:dyDescent="0.2">
      <c r="C53" s="11"/>
      <c r="D53" s="32" t="s">
        <v>9</v>
      </c>
      <c r="E53" s="28">
        <v>9191</v>
      </c>
      <c r="F53" s="29">
        <v>153.19999999999999</v>
      </c>
    </row>
    <row r="54" spans="1:15" ht="15.75" customHeight="1" x14ac:dyDescent="0.2">
      <c r="C54" s="11"/>
      <c r="D54" s="48" t="s">
        <v>25</v>
      </c>
    </row>
    <row r="55" spans="1:15" ht="15.75" customHeight="1" x14ac:dyDescent="0.2">
      <c r="C55" s="11"/>
      <c r="D55" s="49" t="s">
        <v>21</v>
      </c>
    </row>
    <row r="56" spans="1:15" ht="15.75" customHeight="1" x14ac:dyDescent="0.2">
      <c r="C56" s="11"/>
    </row>
    <row r="57" spans="1:15" ht="15.75" customHeight="1" x14ac:dyDescent="0.2">
      <c r="C57" s="11"/>
    </row>
    <row r="58" spans="1:15" ht="15.75" customHeight="1" x14ac:dyDescent="0.2">
      <c r="C58" s="11"/>
    </row>
    <row r="59" spans="1:15" ht="15.75" customHeight="1" x14ac:dyDescent="0.2">
      <c r="C59" s="11"/>
    </row>
    <row r="60" spans="1:15" ht="15.75" customHeight="1" x14ac:dyDescent="0.2">
      <c r="C60" s="11"/>
    </row>
    <row r="61" spans="1:15" ht="15.75" customHeight="1" x14ac:dyDescent="0.2">
      <c r="C61" s="11"/>
      <c r="J61" s="20"/>
      <c r="K61" s="20"/>
      <c r="L61" s="20"/>
      <c r="M61" s="20"/>
      <c r="N61" s="20"/>
      <c r="O61" s="20"/>
    </row>
    <row r="62" spans="1:15" ht="15.75" customHeight="1" x14ac:dyDescent="0.2">
      <c r="C62" s="11"/>
      <c r="I62" s="1"/>
      <c r="J62" s="1"/>
      <c r="K62" s="1"/>
      <c r="L62" s="1"/>
      <c r="M62" s="1"/>
      <c r="N62" s="1"/>
      <c r="O62" s="1"/>
    </row>
    <row r="63" spans="1:15" ht="15.75" customHeight="1" x14ac:dyDescent="0.2">
      <c r="C63" s="11"/>
      <c r="I63" s="23"/>
      <c r="J63" s="23"/>
      <c r="K63" s="23"/>
      <c r="L63" s="23"/>
      <c r="M63" s="23"/>
      <c r="N63" s="23"/>
      <c r="O63" s="23"/>
    </row>
    <row r="64" spans="1:15" ht="15.75" customHeight="1" x14ac:dyDescent="0.2">
      <c r="C64" s="11"/>
    </row>
    <row r="65" spans="1:9" ht="15.75" customHeight="1" x14ac:dyDescent="0.2">
      <c r="C65" s="11"/>
    </row>
    <row r="66" spans="1:9" ht="15.75" customHeight="1" x14ac:dyDescent="0.2">
      <c r="C66" s="11"/>
    </row>
    <row r="67" spans="1:9" ht="15.75" customHeight="1" x14ac:dyDescent="0.2">
      <c r="C67" s="11"/>
      <c r="I67" s="20"/>
    </row>
    <row r="68" spans="1:9" ht="15.75" customHeight="1" x14ac:dyDescent="0.2">
      <c r="A68" s="14"/>
      <c r="C68" s="11"/>
    </row>
    <row r="69" spans="1:9" ht="15.75" customHeight="1" x14ac:dyDescent="0.2">
      <c r="A69" s="14"/>
      <c r="C69" s="11"/>
    </row>
    <row r="70" spans="1:9" ht="15.75" customHeight="1" x14ac:dyDescent="0.2">
      <c r="C70" s="11"/>
    </row>
    <row r="71" spans="1:9" ht="15.75" customHeight="1" x14ac:dyDescent="0.2">
      <c r="C71" s="11"/>
    </row>
    <row r="72" spans="1:9" ht="15.75" customHeight="1" x14ac:dyDescent="0.2">
      <c r="C72" s="11"/>
    </row>
    <row r="73" spans="1:9" ht="15.75" customHeight="1" x14ac:dyDescent="0.2">
      <c r="C73" s="11"/>
    </row>
    <row r="74" spans="1:9" ht="15.75" customHeight="1" x14ac:dyDescent="0.2">
      <c r="C74" s="11"/>
    </row>
    <row r="75" spans="1:9" ht="15.75" customHeight="1" x14ac:dyDescent="0.2">
      <c r="C75" s="11"/>
    </row>
    <row r="76" spans="1:9" ht="15.75" customHeight="1" x14ac:dyDescent="0.2">
      <c r="C76" s="11"/>
    </row>
    <row r="77" spans="1:9" ht="15.75" customHeight="1" x14ac:dyDescent="0.2">
      <c r="C77" s="11"/>
    </row>
    <row r="78" spans="1:9" ht="15.75" customHeight="1" x14ac:dyDescent="0.2">
      <c r="C78" s="11"/>
    </row>
    <row r="79" spans="1:9" ht="15.75" customHeight="1" x14ac:dyDescent="0.2">
      <c r="C79" s="11"/>
    </row>
    <row r="80" spans="1:9" ht="15.75" customHeight="1" x14ac:dyDescent="0.2">
      <c r="C80" s="11"/>
    </row>
    <row r="81" spans="1:3" ht="15.75" customHeight="1" x14ac:dyDescent="0.2">
      <c r="A81" s="14"/>
      <c r="B81" s="14"/>
      <c r="C81" s="14"/>
    </row>
    <row r="82" spans="1:3" ht="15.75" customHeight="1" x14ac:dyDescent="0.2">
      <c r="C82" s="11"/>
    </row>
    <row r="83" spans="1:3" ht="15.75" customHeight="1" x14ac:dyDescent="0.2">
      <c r="C83" s="11"/>
    </row>
    <row r="84" spans="1:3" ht="15.75" customHeight="1" x14ac:dyDescent="0.2">
      <c r="C84" s="11"/>
    </row>
    <row r="85" spans="1:3" ht="15.75" customHeight="1" x14ac:dyDescent="0.2">
      <c r="C85" s="11"/>
    </row>
    <row r="86" spans="1:3" ht="15.75" customHeight="1" x14ac:dyDescent="0.2">
      <c r="C86" s="11"/>
    </row>
    <row r="87" spans="1:3" ht="15.75" customHeight="1" x14ac:dyDescent="0.2">
      <c r="C87" s="11"/>
    </row>
    <row r="88" spans="1:3" ht="15.75" customHeight="1" x14ac:dyDescent="0.2">
      <c r="C88" s="11"/>
    </row>
    <row r="89" spans="1:3" ht="15.75" customHeight="1" x14ac:dyDescent="0.2">
      <c r="C89" s="11"/>
    </row>
    <row r="90" spans="1:3" ht="15.75" customHeight="1" x14ac:dyDescent="0.2">
      <c r="C90" s="11"/>
    </row>
    <row r="91" spans="1:3" ht="15.75" customHeight="1" x14ac:dyDescent="0.2">
      <c r="C91" s="11"/>
    </row>
    <row r="92" spans="1:3" ht="15.75" customHeight="1" x14ac:dyDescent="0.2">
      <c r="C92" s="11"/>
    </row>
    <row r="93" spans="1:3" ht="15.75" customHeight="1" x14ac:dyDescent="0.2">
      <c r="C93" s="11"/>
    </row>
    <row r="94" spans="1:3" ht="15.75" customHeight="1" x14ac:dyDescent="0.2">
      <c r="C94" s="11"/>
    </row>
    <row r="95" spans="1:3" ht="15.75" customHeight="1" x14ac:dyDescent="0.2">
      <c r="C95" s="11"/>
    </row>
    <row r="96" spans="1:3" ht="15.75" customHeight="1" x14ac:dyDescent="0.2">
      <c r="C96" s="11"/>
    </row>
    <row r="97" spans="3:3" ht="15.75" customHeight="1" x14ac:dyDescent="0.2">
      <c r="C97" s="11"/>
    </row>
    <row r="98" spans="3:3" ht="15.75" customHeight="1" x14ac:dyDescent="0.2">
      <c r="C98" s="11"/>
    </row>
    <row r="99" spans="3:3" ht="15.75" customHeight="1" x14ac:dyDescent="0.2">
      <c r="C99" s="11"/>
    </row>
    <row r="100" spans="3:3" ht="15.75" customHeight="1" x14ac:dyDescent="0.2">
      <c r="C100" s="11"/>
    </row>
    <row r="101" spans="3:3" ht="15.75" customHeight="1" x14ac:dyDescent="0.2">
      <c r="C101" s="11"/>
    </row>
    <row r="102" spans="3:3" ht="15.75" customHeight="1" x14ac:dyDescent="0.2">
      <c r="C102" s="11"/>
    </row>
    <row r="103" spans="3:3" ht="15.75" customHeight="1" x14ac:dyDescent="0.2">
      <c r="C103" s="11"/>
    </row>
    <row r="104" spans="3:3" ht="15.75" customHeight="1" x14ac:dyDescent="0.2">
      <c r="C104" s="11"/>
    </row>
    <row r="105" spans="3:3" ht="15.75" customHeight="1" x14ac:dyDescent="0.2">
      <c r="C105" s="11"/>
    </row>
    <row r="106" spans="3:3" ht="15.75" customHeight="1" x14ac:dyDescent="0.2">
      <c r="C106" s="11"/>
    </row>
    <row r="107" spans="3:3" ht="15.75" customHeight="1" x14ac:dyDescent="0.2">
      <c r="C107" s="11"/>
    </row>
    <row r="108" spans="3:3" ht="15.75" customHeight="1" x14ac:dyDescent="0.2">
      <c r="C108" s="11"/>
    </row>
    <row r="109" spans="3:3" ht="15.75" customHeight="1" x14ac:dyDescent="0.2">
      <c r="C109" s="11"/>
    </row>
    <row r="110" spans="3:3" ht="15.75" customHeight="1" x14ac:dyDescent="0.2">
      <c r="C110" s="11"/>
    </row>
    <row r="111" spans="3:3" ht="15.75" customHeight="1" x14ac:dyDescent="0.2">
      <c r="C111" s="11"/>
    </row>
    <row r="112" spans="3:3" ht="15.75" customHeight="1" x14ac:dyDescent="0.2">
      <c r="C112" s="11"/>
    </row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rowBreaks count="1" manualBreakCount="1">
    <brk id="46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Atencion Telefonica_Llamadas</vt:lpstr>
      <vt:lpstr>'&gt;&gt;INDICE&lt;&lt;'!Área_de_impresión</vt:lpstr>
      <vt:lpstr>'Atencion Telefonica_Llamadas'!Área_de_impresión</vt:lpstr>
      <vt:lpstr>'&gt;&gt;INDICE&lt;&lt;'!Títulos_a_imprimir</vt:lpstr>
      <vt:lpstr>'Atencion Telefonica_Llamadas'!Títulos_a_imprimir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2026-07-21T09:29:18Z</cp:lastPrinted>
  <dcterms:created xsi:type="dcterms:W3CDTF">2026-07-17T14:01:08Z</dcterms:created>
  <dcterms:modified xsi:type="dcterms:W3CDTF">2026-07-21T10:14:48Z</dcterms:modified>
</cp:coreProperties>
</file>