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92.168.0.200\docugen\PROYECTOS\OVGB\2025\1.TRABAJO\Cifras_xlsx_25\5.DEF\eu\"/>
    </mc:Choice>
  </mc:AlternateContent>
  <bookViews>
    <workbookView xWindow="0" yWindow="0" windowWidth="28800" windowHeight="11355" tabRatio="631"/>
  </bookViews>
  <sheets>
    <sheet name="&gt;&gt;AURKIBIDEA&lt;&lt;" sheetId="8" r:id="rId1"/>
    <sheet name="LABURPEN_KOADROA" sheetId="21" r:id="rId2"/>
    <sheet name="FORALA_1 (OROKORRA)" sheetId="16" r:id="rId3"/>
    <sheet name="FORALA_2 (BIKOTE IND.)" sheetId="19" r:id="rId4"/>
    <sheet name="FORALA_3 (FAM. BARRUKOA)" sheetId="23" r:id="rId5"/>
    <sheet name="FORALA_4 (SEXU IND)" sheetId="18" r:id="rId6"/>
    <sheet name="UDALERRIAK_MANKOMUNITATEAK" sheetId="22" r:id="rId7"/>
  </sheets>
  <definedNames>
    <definedName name="_xlnm.Print_Area" localSheetId="0">'&gt;&gt;AURKIBIDEA&lt;&lt;'!$C$5:$G$44</definedName>
    <definedName name="_xlnm.Print_Area" localSheetId="2">'FORALA_1 (OROKORRA)'!$C$11:$BM$22</definedName>
    <definedName name="_xlnm.Print_Area" localSheetId="3">'FORALA_2 (BIKOTE IND.)'!$C$11:$M$107</definedName>
    <definedName name="_xlnm.Print_Area" localSheetId="4">'FORALA_3 (FAM. BARRUKOA)'!$C$11:$M$74</definedName>
    <definedName name="_xlnm.Print_Area" localSheetId="5">'FORALA_4 (SEXU IND)'!$C$11:$M$72</definedName>
    <definedName name="_xlnm.Print_Area" localSheetId="1">LABURPEN_KOADROA!$C$12:$K$92</definedName>
    <definedName name="_xlnm.Print_Area" localSheetId="6">UDALERRIAK_MANKOMUNITATEAK!$C$9:$K$174</definedName>
    <definedName name="_xlnm.Print_Titles" localSheetId="0">'&gt;&gt;AURKIBIDEA&lt;&lt;'!$2:$5</definedName>
    <definedName name="_xlnm.Print_Titles" localSheetId="2">'FORALA_1 (OROKORRA)'!$2:$10</definedName>
    <definedName name="_xlnm.Print_Titles" localSheetId="3">'FORALA_2 (BIKOTE IND.)'!$2:$10</definedName>
    <definedName name="_xlnm.Print_Titles" localSheetId="4">'FORALA_3 (FAM. BARRUKOA)'!$2:$10</definedName>
    <definedName name="_xlnm.Print_Titles" localSheetId="5">'FORALA_4 (SEXU IND)'!$2:$10</definedName>
    <definedName name="_xlnm.Print_Titles" localSheetId="1">LABURPEN_KOADROA!$2:$11</definedName>
    <definedName name="_xlnm.Print_Titles" localSheetId="6">UDALERRIAK_MANKOMUNITATEAK!$2:$8</definedName>
  </definedNames>
  <calcPr calcId="162913"/>
</workbook>
</file>

<file path=xl/calcChain.xml><?xml version="1.0" encoding="utf-8"?>
<calcChain xmlns="http://schemas.openxmlformats.org/spreadsheetml/2006/main">
  <c r="G97" i="19" l="1"/>
  <c r="G88" i="19"/>
  <c r="H79" i="19" l="1"/>
  <c r="H82" i="19"/>
  <c r="H81" i="19"/>
  <c r="H84" i="19"/>
  <c r="H80" i="19"/>
  <c r="H83" i="19"/>
  <c r="H38" i="19"/>
  <c r="G64" i="23" l="1"/>
  <c r="H63" i="23" s="1"/>
  <c r="H60" i="23" l="1"/>
  <c r="H57" i="23"/>
  <c r="H58" i="23"/>
  <c r="H59" i="23"/>
  <c r="H62" i="23"/>
  <c r="H16" i="18"/>
  <c r="H64" i="23" l="1"/>
  <c r="H50" i="23"/>
  <c r="H16" i="19"/>
  <c r="I82" i="19" s="1"/>
  <c r="H17" i="23"/>
  <c r="G61" i="23"/>
  <c r="H32" i="23"/>
  <c r="I25" i="23" s="1"/>
  <c r="G59" i="18"/>
  <c r="G58" i="18" s="1"/>
  <c r="H96" i="19"/>
  <c r="I61" i="23" l="1"/>
  <c r="H61" i="23"/>
  <c r="I79" i="19"/>
  <c r="I80" i="19"/>
  <c r="I81" i="19"/>
  <c r="I83" i="19"/>
  <c r="I84" i="19"/>
  <c r="I62" i="23"/>
  <c r="I58" i="23"/>
  <c r="I57" i="23"/>
  <c r="I60" i="23"/>
  <c r="I63" i="23"/>
  <c r="I59" i="23"/>
  <c r="I66" i="19"/>
  <c r="I67" i="19"/>
  <c r="I42" i="19"/>
  <c r="I65" i="19"/>
  <c r="I41" i="19"/>
  <c r="I90" i="19"/>
  <c r="I14" i="19"/>
  <c r="I15" i="19"/>
  <c r="G62" i="18"/>
  <c r="I93" i="19"/>
  <c r="I92" i="19"/>
  <c r="H94" i="19"/>
  <c r="H78" i="19"/>
  <c r="H95" i="19"/>
  <c r="H86" i="19"/>
  <c r="H91" i="19"/>
  <c r="H89" i="19"/>
  <c r="I76" i="19"/>
  <c r="I87" i="19"/>
  <c r="I77" i="19"/>
  <c r="I85" i="19"/>
  <c r="H77" i="19"/>
  <c r="H76" i="19"/>
  <c r="H85" i="19"/>
  <c r="H87" i="19"/>
  <c r="H93" i="19"/>
  <c r="H90" i="19"/>
  <c r="I86" i="19"/>
  <c r="I89" i="19"/>
  <c r="I95" i="19"/>
  <c r="I91" i="19"/>
  <c r="H92" i="19"/>
  <c r="I78" i="19"/>
  <c r="I96" i="19"/>
  <c r="I94" i="19"/>
  <c r="I61" i="19"/>
  <c r="I45" i="19"/>
  <c r="I64" i="19"/>
  <c r="I60" i="19"/>
  <c r="I56" i="19"/>
  <c r="I52" i="19"/>
  <c r="I48" i="19"/>
  <c r="I40" i="19"/>
  <c r="I63" i="19"/>
  <c r="I59" i="19"/>
  <c r="I55" i="19"/>
  <c r="I51" i="19"/>
  <c r="I47" i="19"/>
  <c r="I43" i="19"/>
  <c r="I39" i="19"/>
  <c r="I68" i="19"/>
  <c r="I57" i="19"/>
  <c r="I53" i="19"/>
  <c r="I49" i="19"/>
  <c r="I44" i="19"/>
  <c r="I69" i="19"/>
  <c r="I62" i="19"/>
  <c r="I58" i="19"/>
  <c r="I54" i="19"/>
  <c r="I50" i="19"/>
  <c r="I46" i="19"/>
  <c r="I28" i="23"/>
  <c r="I24" i="23"/>
  <c r="I31" i="23"/>
  <c r="I27" i="23"/>
  <c r="I30" i="23"/>
  <c r="I26" i="23"/>
  <c r="I29" i="23"/>
  <c r="I45" i="23"/>
  <c r="I44" i="23"/>
  <c r="I49" i="23"/>
  <c r="I41" i="23"/>
  <c r="I48" i="23"/>
  <c r="I40" i="23"/>
  <c r="I47" i="23"/>
  <c r="I43" i="23"/>
  <c r="I39" i="23"/>
  <c r="I46" i="23"/>
  <c r="I42" i="23"/>
  <c r="I16" i="23"/>
  <c r="I17" i="23"/>
  <c r="I14" i="23"/>
  <c r="I15" i="23"/>
  <c r="I64" i="23" l="1"/>
  <c r="I97" i="19"/>
  <c r="I50" i="23"/>
  <c r="H97" i="19"/>
  <c r="H88" i="19"/>
  <c r="I88" i="19"/>
  <c r="I38" i="19"/>
  <c r="I32" i="23"/>
  <c r="I16" i="19" l="1"/>
  <c r="H60" i="18" l="1"/>
  <c r="H61" i="18"/>
  <c r="H31" i="19" l="1"/>
  <c r="H31" i="18"/>
  <c r="H51" i="18"/>
  <c r="H59" i="18"/>
  <c r="AA17" i="16"/>
  <c r="X17" i="16"/>
  <c r="U17" i="16"/>
  <c r="R17" i="16"/>
  <c r="O17" i="16"/>
  <c r="L17" i="16"/>
  <c r="I17" i="16"/>
  <c r="F17" i="16"/>
  <c r="AA16" i="16"/>
  <c r="X16" i="16"/>
  <c r="U16" i="16"/>
  <c r="R16" i="16"/>
  <c r="O16" i="16"/>
  <c r="L16" i="16"/>
  <c r="I16" i="16"/>
  <c r="F16" i="16"/>
  <c r="H62" i="18"/>
  <c r="I49" i="18" l="1"/>
  <c r="I50" i="18"/>
  <c r="I62" i="18"/>
  <c r="I47" i="18"/>
  <c r="I48" i="18"/>
  <c r="I45" i="18"/>
  <c r="I46" i="18"/>
  <c r="I58" i="18"/>
  <c r="I44" i="18"/>
  <c r="I25" i="19"/>
  <c r="I29" i="19"/>
  <c r="I27" i="19"/>
  <c r="I23" i="19"/>
  <c r="I24" i="19"/>
  <c r="I26" i="19"/>
  <c r="I30" i="19"/>
  <c r="I28" i="19"/>
  <c r="I61" i="18"/>
  <c r="I60" i="18"/>
  <c r="I29" i="18"/>
  <c r="I30" i="18"/>
  <c r="I26" i="18"/>
  <c r="I24" i="18"/>
  <c r="I27" i="18"/>
  <c r="I23" i="18"/>
  <c r="I25" i="18"/>
  <c r="I28" i="18"/>
  <c r="I43" i="18"/>
  <c r="I40" i="18"/>
  <c r="I38" i="18"/>
  <c r="I41" i="18"/>
  <c r="I39" i="18"/>
  <c r="I42" i="18"/>
  <c r="H58" i="18"/>
  <c r="I59" i="18"/>
  <c r="I31" i="19" l="1"/>
  <c r="I31" i="18"/>
  <c r="I51" i="18"/>
</calcChain>
</file>

<file path=xl/sharedStrings.xml><?xml version="1.0" encoding="utf-8"?>
<sst xmlns="http://schemas.openxmlformats.org/spreadsheetml/2006/main" count="1075" uniqueCount="261">
  <si>
    <t>F</t>
  </si>
  <si>
    <t>p</t>
  </si>
  <si>
    <t>-</t>
  </si>
  <si>
    <t>Amorebieta-Etxano</t>
  </si>
  <si>
    <t>Arakaldo</t>
  </si>
  <si>
    <t>Arrigorriaga</t>
  </si>
  <si>
    <t>Barakaldo</t>
  </si>
  <si>
    <t>Basauri</t>
  </si>
  <si>
    <t>Bermeo</t>
  </si>
  <si>
    <t>Bilbao</t>
  </si>
  <si>
    <t>Durango</t>
  </si>
  <si>
    <t>Erandio</t>
  </si>
  <si>
    <t>Ermua</t>
  </si>
  <si>
    <t>Etxebarri</t>
  </si>
  <si>
    <t>Galdakao</t>
  </si>
  <si>
    <t>Gatika</t>
  </si>
  <si>
    <t>Getxo</t>
  </si>
  <si>
    <t>Leioa</t>
  </si>
  <si>
    <t>Mallabia</t>
  </si>
  <si>
    <t>Muskiz</t>
  </si>
  <si>
    <t>Ortuella</t>
  </si>
  <si>
    <t>Orozko</t>
  </si>
  <si>
    <t>Portugalete</t>
  </si>
  <si>
    <t>Santurtzi</t>
  </si>
  <si>
    <t>Sestao</t>
  </si>
  <si>
    <t>Ugao-Miraballes</t>
  </si>
  <si>
    <t>Zaratamo</t>
  </si>
  <si>
    <t>Zeberio</t>
  </si>
  <si>
    <t>Zierbena</t>
  </si>
  <si>
    <t>ARRATIA</t>
  </si>
  <si>
    <t>BUSTURIALDEA</t>
  </si>
  <si>
    <t>LEA-ARTIBAI</t>
  </si>
  <si>
    <t>TXORIERRI</t>
  </si>
  <si>
    <t>Busturialdea</t>
  </si>
  <si>
    <t>Lea-Artibai</t>
  </si>
  <si>
    <t>Valle de Trápaga-Trapagaran</t>
  </si>
  <si>
    <t>Urduña/Orduña</t>
  </si>
  <si>
    <t>Maruri-Jatabe</t>
  </si>
  <si>
    <t xml:space="preserve">       </t>
  </si>
  <si>
    <t xml:space="preserve">                      </t>
  </si>
  <si>
    <t xml:space="preserve">                          </t>
  </si>
  <si>
    <t>%</t>
  </si>
  <si>
    <t>EUROPA</t>
  </si>
  <si>
    <t>Lea Ibarra</t>
  </si>
  <si>
    <t>URIBE KOSTA</t>
  </si>
  <si>
    <t>LEA IBARRA</t>
  </si>
  <si>
    <t>T</t>
  </si>
  <si>
    <t>M</t>
  </si>
  <si>
    <t>H</t>
  </si>
  <si>
    <t>Abanto y Ciérvana-Abanto Zierbena</t>
  </si>
  <si>
    <t>Fruiz</t>
  </si>
  <si>
    <t xml:space="preserve">Barakaldo </t>
  </si>
  <si>
    <t>MAGREB</t>
  </si>
  <si>
    <t>Mungialde</t>
  </si>
  <si>
    <t>MUNGIALDE</t>
  </si>
  <si>
    <t xml:space="preserve">Erandio </t>
  </si>
  <si>
    <r>
      <t>Portugalete</t>
    </r>
    <r>
      <rPr>
        <vertAlign val="superscript"/>
        <sz val="8"/>
        <rFont val="Arial"/>
        <family val="2"/>
      </rPr>
      <t xml:space="preserve"> </t>
    </r>
  </si>
  <si>
    <t>BOLIVIA</t>
  </si>
  <si>
    <t>VENEZUELA</t>
  </si>
  <si>
    <t>(')</t>
  </si>
  <si>
    <t>Derio</t>
  </si>
  <si>
    <t>Igorre</t>
  </si>
  <si>
    <t>Zalla</t>
  </si>
  <si>
    <t>Bakio</t>
  </si>
  <si>
    <t>Sopela</t>
  </si>
  <si>
    <t>Güeñes</t>
  </si>
  <si>
    <t>Abanto y Ciérv-Abanto Zierb.</t>
  </si>
  <si>
    <t>[1]</t>
  </si>
  <si>
    <t xml:space="preserve">Bilbao </t>
  </si>
  <si>
    <t>Arrankudiaga-Zollo</t>
  </si>
  <si>
    <t>ARGENTINA</t>
  </si>
  <si>
    <r>
      <t>p</t>
    </r>
    <r>
      <rPr>
        <b/>
        <sz val="8"/>
        <color indexed="62"/>
        <rFont val="Arial"/>
        <family val="2"/>
      </rPr>
      <t>[2]</t>
    </r>
  </si>
  <si>
    <r>
      <t>Uribe Kosta</t>
    </r>
    <r>
      <rPr>
        <vertAlign val="superscript"/>
        <sz val="8"/>
        <rFont val="Arial"/>
        <family val="2"/>
      </rPr>
      <t>5</t>
    </r>
  </si>
  <si>
    <t>Berango</t>
  </si>
  <si>
    <t>Loiu</t>
  </si>
  <si>
    <t>Elorrio</t>
  </si>
  <si>
    <t>Lezama</t>
  </si>
  <si>
    <t>Zamudio</t>
  </si>
  <si>
    <t>Arrankudiaga</t>
  </si>
  <si>
    <t>Balmaseda</t>
  </si>
  <si>
    <t>Errigoiti</t>
  </si>
  <si>
    <t>Gernika-Lumo</t>
  </si>
  <si>
    <t>Gorliz</t>
  </si>
  <si>
    <t>Lekeitio</t>
  </si>
  <si>
    <t>Lemoa</t>
  </si>
  <si>
    <t>Plentzia</t>
  </si>
  <si>
    <t>Ondarroa</t>
  </si>
  <si>
    <r>
      <t>Ondarroa</t>
    </r>
    <r>
      <rPr>
        <vertAlign val="superscript"/>
        <sz val="8"/>
        <rFont val="Arial"/>
        <family val="2"/>
      </rPr>
      <t>3</t>
    </r>
  </si>
  <si>
    <t xml:space="preserve">Sestao </t>
  </si>
  <si>
    <r>
      <t>Ondarroa</t>
    </r>
    <r>
      <rPr>
        <vertAlign val="superscript"/>
        <sz val="8"/>
        <rFont val="Arial"/>
        <family val="2"/>
      </rPr>
      <t>1</t>
    </r>
  </si>
  <si>
    <r>
      <t>Uribe Kosta</t>
    </r>
    <r>
      <rPr>
        <vertAlign val="superscript"/>
        <sz val="8"/>
        <rFont val="Arial"/>
        <family val="2"/>
      </rPr>
      <t>3</t>
    </r>
  </si>
  <si>
    <t>LABURPENA</t>
  </si>
  <si>
    <t>LABURPEN KOADROA</t>
  </si>
  <si>
    <t>I. Arloa: GIZARTE BABESA</t>
  </si>
  <si>
    <t>I.B. Lege aholkularitzaren gaineko datuak</t>
  </si>
  <si>
    <t>ESPARRU FORALA - 1 (OROKORRA)</t>
  </si>
  <si>
    <t>ESPARRU FORALA - 2 (BIKOTE/BIKOTE OHIAREN INDARKERIA)</t>
  </si>
  <si>
    <r>
      <rPr>
        <b/>
        <sz val="9"/>
        <color indexed="18"/>
        <rFont val="Arial"/>
        <family val="2"/>
      </rPr>
      <t>2.1.</t>
    </r>
    <r>
      <rPr>
        <sz val="9"/>
        <color indexed="18"/>
        <rFont val="Arial"/>
        <family val="2"/>
      </rPr>
      <t xml:space="preserve"> Erasotzailearekiko harremanaren arabera</t>
    </r>
  </si>
  <si>
    <r>
      <rPr>
        <b/>
        <sz val="9"/>
        <color indexed="18"/>
        <rFont val="Arial"/>
        <family val="2"/>
      </rPr>
      <t>2.2.</t>
    </r>
    <r>
      <rPr>
        <sz val="9"/>
        <color indexed="18"/>
        <rFont val="Arial"/>
        <family val="2"/>
      </rPr>
      <t xml:space="preserve"> Adinaren arabera</t>
    </r>
  </si>
  <si>
    <r>
      <rPr>
        <b/>
        <sz val="9"/>
        <color indexed="18"/>
        <rFont val="Arial"/>
        <family val="2"/>
      </rPr>
      <t xml:space="preserve">2.3. </t>
    </r>
    <r>
      <rPr>
        <sz val="9"/>
        <color indexed="18"/>
        <rFont val="Arial"/>
        <family val="2"/>
      </rPr>
      <t>Bizi diren udalerriaren arabera</t>
    </r>
  </si>
  <si>
    <r>
      <rPr>
        <b/>
        <sz val="9"/>
        <color indexed="18"/>
        <rFont val="Arial"/>
        <family val="2"/>
      </rPr>
      <t>2.4.</t>
    </r>
    <r>
      <rPr>
        <sz val="9"/>
        <color indexed="18"/>
        <rFont val="Arial"/>
        <family val="2"/>
      </rPr>
      <t xml:space="preserve"> Emakume atzerritarren jaiotza-herrialdearen arabera</t>
    </r>
  </si>
  <si>
    <r>
      <rPr>
        <b/>
        <sz val="9"/>
        <color indexed="18"/>
        <rFont val="Arial"/>
        <family val="2"/>
      </rPr>
      <t>2.5.</t>
    </r>
    <r>
      <rPr>
        <sz val="9"/>
        <color indexed="18"/>
        <rFont val="Arial"/>
        <family val="2"/>
      </rPr>
      <t xml:space="preserve"> Ezgaitasunaren arabera</t>
    </r>
  </si>
  <si>
    <r>
      <rPr>
        <b/>
        <sz val="9"/>
        <color indexed="18"/>
        <rFont val="Arial"/>
        <family val="2"/>
      </rPr>
      <t>3.1.</t>
    </r>
    <r>
      <rPr>
        <sz val="9"/>
        <color indexed="18"/>
        <rFont val="Arial"/>
        <family val="2"/>
      </rPr>
      <t xml:space="preserve"> Erasotzailearekiko harremanaren arabera</t>
    </r>
  </si>
  <si>
    <r>
      <rPr>
        <b/>
        <sz val="9"/>
        <color indexed="18"/>
        <rFont val="Arial"/>
        <family val="2"/>
      </rPr>
      <t xml:space="preserve">3.2. </t>
    </r>
    <r>
      <rPr>
        <sz val="9"/>
        <color indexed="18"/>
        <rFont val="Arial"/>
        <family val="2"/>
      </rPr>
      <t>Adinaren arabera</t>
    </r>
  </si>
  <si>
    <r>
      <rPr>
        <b/>
        <sz val="9"/>
        <color indexed="18"/>
        <rFont val="Arial"/>
        <family val="2"/>
      </rPr>
      <t>3.3.</t>
    </r>
    <r>
      <rPr>
        <sz val="9"/>
        <color indexed="18"/>
        <rFont val="Arial"/>
        <family val="2"/>
      </rPr>
      <t xml:space="preserve"> Bizi diren udalerriaren arabera</t>
    </r>
  </si>
  <si>
    <r>
      <rPr>
        <b/>
        <sz val="9"/>
        <color indexed="18"/>
        <rFont val="Arial"/>
        <family val="2"/>
      </rPr>
      <t xml:space="preserve">3.4. </t>
    </r>
    <r>
      <rPr>
        <sz val="9"/>
        <color indexed="18"/>
        <rFont val="Arial"/>
        <family val="2"/>
      </rPr>
      <t>Emakume atzerritarren jaiotza-herrialdearen arabera</t>
    </r>
  </si>
  <si>
    <r>
      <rPr>
        <b/>
        <sz val="9"/>
        <color indexed="18"/>
        <rFont val="Arial"/>
        <family val="2"/>
      </rPr>
      <t>3.5.</t>
    </r>
    <r>
      <rPr>
        <sz val="9"/>
        <color indexed="18"/>
        <rFont val="Arial"/>
        <family val="2"/>
      </rPr>
      <t xml:space="preserve"> Ezgaitasunaren arabera</t>
    </r>
  </si>
  <si>
    <t>ESPARRU FORALA - 4 (SEXU-INDARKERIA)</t>
  </si>
  <si>
    <r>
      <rPr>
        <b/>
        <sz val="9"/>
        <color indexed="18"/>
        <rFont val="Arial"/>
        <family val="2"/>
      </rPr>
      <t>4.1.</t>
    </r>
    <r>
      <rPr>
        <sz val="9"/>
        <color indexed="18"/>
        <rFont val="Arial"/>
        <family val="2"/>
      </rPr>
      <t xml:space="preserve"> Erasotzailearekiko harremanaren arabera</t>
    </r>
  </si>
  <si>
    <r>
      <rPr>
        <b/>
        <sz val="9"/>
        <color indexed="18"/>
        <rFont val="Arial"/>
        <family val="2"/>
      </rPr>
      <t xml:space="preserve">4.2. </t>
    </r>
    <r>
      <rPr>
        <sz val="9"/>
        <color indexed="18"/>
        <rFont val="Arial"/>
        <family val="2"/>
      </rPr>
      <t>Adinaren arabera</t>
    </r>
  </si>
  <si>
    <r>
      <rPr>
        <b/>
        <sz val="9"/>
        <color indexed="18"/>
        <rFont val="Arial"/>
        <family val="2"/>
      </rPr>
      <t>4.3.</t>
    </r>
    <r>
      <rPr>
        <sz val="9"/>
        <color indexed="18"/>
        <rFont val="Arial"/>
        <family val="2"/>
      </rPr>
      <t xml:space="preserve"> Bizi diren udalerriaren arabera</t>
    </r>
  </si>
  <si>
    <r>
      <rPr>
        <b/>
        <sz val="9"/>
        <color indexed="18"/>
        <rFont val="Arial"/>
        <family val="2"/>
      </rPr>
      <t xml:space="preserve">4.4. </t>
    </r>
    <r>
      <rPr>
        <sz val="9"/>
        <color indexed="18"/>
        <rFont val="Arial"/>
        <family val="2"/>
      </rPr>
      <t>Emakume atzerritarren jaiotza-herrialdearen arabera</t>
    </r>
  </si>
  <si>
    <r>
      <rPr>
        <b/>
        <sz val="9"/>
        <color indexed="18"/>
        <rFont val="Arial"/>
        <family val="2"/>
      </rPr>
      <t>4.5.</t>
    </r>
    <r>
      <rPr>
        <sz val="9"/>
        <color indexed="18"/>
        <rFont val="Arial"/>
        <family val="2"/>
      </rPr>
      <t xml:space="preserve"> Ezgaitasunaren arabera</t>
    </r>
  </si>
  <si>
    <r>
      <t xml:space="preserve">1. taula. </t>
    </r>
    <r>
      <rPr>
        <sz val="10"/>
        <rFont val="Arial"/>
        <family val="2"/>
      </rPr>
      <t>BFAren Lege aholkularitzako zerbitzua. Artatutako pertsonak, sexuaren eta artatutako kasu motaren eta arazoaren arabera. 2005-2024.</t>
    </r>
  </si>
  <si>
    <r>
      <t xml:space="preserve">2. taula. </t>
    </r>
    <r>
      <rPr>
        <sz val="10"/>
        <rFont val="Arial"/>
        <family val="2"/>
      </rPr>
      <t>BFAren Lege aholkularitzako zerbitzua. Bikotekidearen/bikotekide ohiaren indarkeriaren biktima diren emakumeak (kasu berriak). 2024.</t>
    </r>
  </si>
  <si>
    <t>ESPARRU FORALA - 3 (FAMILIA BARRUKO INDARKERIA)</t>
  </si>
  <si>
    <r>
      <t xml:space="preserve">3. taula. </t>
    </r>
    <r>
      <rPr>
        <sz val="10"/>
        <rFont val="Arial"/>
        <family val="2"/>
      </rPr>
      <t>BFAren Lege aholkularitzako zerbitzua. Familia barruko indarkeriaren biktima diren emakumeak (kasu berriak). 2024.</t>
    </r>
  </si>
  <si>
    <r>
      <t xml:space="preserve">4. taula. </t>
    </r>
    <r>
      <rPr>
        <sz val="10"/>
        <rFont val="Arial"/>
        <family val="2"/>
      </rPr>
      <t>BFAren Lege aholkularitzako zerbitzua. Sexu-indarkeriaren biktima diren emakumeak (kasu berriak). 2024.</t>
    </r>
  </si>
  <si>
    <t>UDAL ETA MANKOMUNITATEETAKO ESPARRUA</t>
  </si>
  <si>
    <r>
      <t>5. taula</t>
    </r>
    <r>
      <rPr>
        <sz val="10"/>
        <rFont val="Arial"/>
        <family val="2"/>
      </rPr>
      <t>. Lege Aholkularitza. Lege aholkularitzako zerbitzua duten Bizkaiko Lurralde Historikoko udalerri eta mankomunitateak. Bikote/bikote ohiaren indarkeria, familia barruko indarkeria eta/edo sexu indakeria jasan duten emakumeak. 2024.</t>
    </r>
  </si>
  <si>
    <r>
      <t>6. taula.</t>
    </r>
    <r>
      <rPr>
        <sz val="10"/>
        <rFont val="Arial"/>
        <family val="2"/>
      </rPr>
      <t xml:space="preserve"> Lege Aholkularitza. Lege aholkularitzako zerbitzua duten Bizkaiko Lurralde Historikoko udalerri eta mankomunitateak. Bikote/bikote ohiaren indarkeria jasan duten emakumeen kasu berriak, ezaugarrien arabera (%). 2024.</t>
    </r>
  </si>
  <si>
    <r>
      <t>7. taula.</t>
    </r>
    <r>
      <rPr>
        <sz val="10"/>
        <rFont val="Arial"/>
        <family val="2"/>
      </rPr>
      <t xml:space="preserve"> Lege Aholkularitza. Lege aholkularitzako zerbitzua duten Bizkaiko Lurralde Historikoko udalerri eta mankomunitateak. Familia barruko indarkeria jasan duten emakumeen kasu berriak, ezaugarrien arabera (%). 2024.</t>
    </r>
  </si>
  <si>
    <r>
      <t>8. taula.</t>
    </r>
    <r>
      <rPr>
        <sz val="10"/>
        <rFont val="Arial"/>
        <family val="2"/>
      </rPr>
      <t xml:space="preserve"> Lege Aholkularitza. Lege aholkularitzako zerbitzua duten Bizkaiko Lurralde Historikoko udalerri eta mankomunitateak. Sexu indarkeria jasan duten emakumeen kasu berriak, ezaugarrien arabera (%). 2024.</t>
    </r>
  </si>
  <si>
    <t>FORU ETA UDAL ESPARRUAREN LABURPENA</t>
  </si>
  <si>
    <t>ERAKUNDEAK</t>
  </si>
  <si>
    <t>HARRERA</t>
  </si>
  <si>
    <t>LEGE AHOLK.</t>
  </si>
  <si>
    <t>LAGUNTZA 
PSIK.</t>
  </si>
  <si>
    <t>ARRETA 
KOMUNIT.</t>
  </si>
  <si>
    <t>FAM. ESK. HAR. GI
ADINGABEAK</t>
  </si>
  <si>
    <t>BIZKAIKO FORU ALDUNDIA</t>
  </si>
  <si>
    <t>MANKOMUNITATEETAKO ESPARRUAREN LABURPENA</t>
  </si>
  <si>
    <t>LAGUNTZA PSIK.</t>
  </si>
  <si>
    <t>ARRETA KOMUNIT.</t>
  </si>
  <si>
    <t>DURANGOKO MERINALDEA</t>
  </si>
  <si>
    <t>Arreta jaso duten pertsonak, guztira</t>
  </si>
  <si>
    <t>Kasu berriak</t>
  </si>
  <si>
    <t>Bikote/familia barruko indark. kasu berriak</t>
  </si>
  <si>
    <r>
      <t xml:space="preserve">Salaketen % / </t>
    </r>
    <r>
      <rPr>
        <b/>
        <i/>
        <sz val="9"/>
        <rFont val="Arial"/>
        <family val="2"/>
      </rPr>
      <t>Kasu kop.</t>
    </r>
  </si>
  <si>
    <r>
      <t xml:space="preserve">Babes aginduen % / </t>
    </r>
    <r>
      <rPr>
        <b/>
        <i/>
        <sz val="9"/>
        <rFont val="Arial"/>
        <family val="2"/>
      </rPr>
      <t>Kasu kop.</t>
    </r>
  </si>
  <si>
    <t>Sexu indarkeriaren kasu berriak</t>
  </si>
  <si>
    <t>Izendegia: G-Guztira / E-Emakumeak / Gi-Gizonak</t>
  </si>
  <si>
    <r>
      <t>2. oharra</t>
    </r>
    <r>
      <rPr>
        <sz val="8"/>
        <rFont val="Arial"/>
        <family val="2"/>
      </rPr>
      <t>: 2020tik aurrerako datuak aurrez aurre artatutako kasuak baino ez dituzte barne hartzen.</t>
    </r>
  </si>
  <si>
    <t>G</t>
  </si>
  <si>
    <t>E</t>
  </si>
  <si>
    <t>Gi</t>
  </si>
  <si>
    <r>
      <t xml:space="preserve">2.1. </t>
    </r>
    <r>
      <rPr>
        <u/>
        <sz val="9"/>
        <rFont val="Arial"/>
        <family val="2"/>
      </rPr>
      <t>Erasotzailearekiko harremanaren arabera</t>
    </r>
  </si>
  <si>
    <t>ERASOTZAILEAREKIKO HARREMANA</t>
  </si>
  <si>
    <t>Ezkontidea/Bikotekidea</t>
  </si>
  <si>
    <t>Ezkontide ohia/Bikotekide ohia</t>
  </si>
  <si>
    <t xml:space="preserve">Iturria: Indarkeria Matxistatik Babesteko eta Familiei Laguntzeko Zerbitzua. </t>
  </si>
  <si>
    <t>Enplegua, Gizarte Kohesioa eta Berdintasuna Sustatzeko Saila. Bizkaiko Foru Aldundia.</t>
  </si>
  <si>
    <t>Guztira</t>
  </si>
  <si>
    <t>Emakum. kop.</t>
  </si>
  <si>
    <r>
      <t>2.2.</t>
    </r>
    <r>
      <rPr>
        <u/>
        <sz val="9"/>
        <rFont val="Arial"/>
        <family val="2"/>
      </rPr>
      <t xml:space="preserve"> Adinaren arabera</t>
    </r>
  </si>
  <si>
    <t>ADINA</t>
  </si>
  <si>
    <r>
      <rPr>
        <sz val="9"/>
        <rFont val="Calibri"/>
        <family val="2"/>
      </rPr>
      <t xml:space="preserve">&lt; </t>
    </r>
    <r>
      <rPr>
        <sz val="9"/>
        <rFont val="Arial"/>
        <family val="2"/>
      </rPr>
      <t>14 urte</t>
    </r>
  </si>
  <si>
    <t>14-17 urte</t>
  </si>
  <si>
    <t>18-20 urte</t>
  </si>
  <si>
    <t>21-30 urte</t>
  </si>
  <si>
    <t>31-40 urte</t>
  </si>
  <si>
    <t>41-50 urte</t>
  </si>
  <si>
    <t>51-64 urte</t>
  </si>
  <si>
    <t>≥ 65 urte</t>
  </si>
  <si>
    <t xml:space="preserve"> </t>
  </si>
  <si>
    <r>
      <rPr>
        <b/>
        <u/>
        <sz val="9"/>
        <color rgb="FF000000"/>
        <rFont val="Arial"/>
        <family val="2"/>
      </rPr>
      <t>2.3.</t>
    </r>
    <r>
      <rPr>
        <u/>
        <sz val="9"/>
        <color rgb="FF000000"/>
        <rFont val="Arial"/>
        <family val="2"/>
      </rPr>
      <t xml:space="preserve"> Bizi diren udalerriaren arabera</t>
    </r>
  </si>
  <si>
    <t>BIZITERRIA</t>
  </si>
  <si>
    <t xml:space="preserve">Emakum.  kop. </t>
  </si>
  <si>
    <r>
      <t>2.4.</t>
    </r>
    <r>
      <rPr>
        <u/>
        <sz val="9"/>
        <rFont val="Arial"/>
        <family val="2"/>
      </rPr>
      <t xml:space="preserve"> Emakume atzerritarren jaiotza-herrialdearen arabera</t>
    </r>
  </si>
  <si>
    <t>JAIOTZA-LEKUA</t>
  </si>
  <si>
    <t>Emakume etorkin guztien gain %</t>
  </si>
  <si>
    <t>Emakume guztien gain %</t>
  </si>
  <si>
    <t>EB 27</t>
  </si>
  <si>
    <t>ERRUMANIA</t>
  </si>
  <si>
    <t>GAINERAKOA</t>
  </si>
  <si>
    <t>ERRESUMA BATUA</t>
  </si>
  <si>
    <t>UKRAINA</t>
  </si>
  <si>
    <t>AFRIKA</t>
  </si>
  <si>
    <t>MAROKO</t>
  </si>
  <si>
    <t>GAINERAKO AFRIKA</t>
  </si>
  <si>
    <t>EKUATORE GINEA</t>
  </si>
  <si>
    <t>AMERIKA</t>
  </si>
  <si>
    <t>LATINOAMERIKA</t>
  </si>
  <si>
    <t>KOLONBIA</t>
  </si>
  <si>
    <t>KUBA</t>
  </si>
  <si>
    <t>NIKARAGUA</t>
  </si>
  <si>
    <t>PARAGUAI</t>
  </si>
  <si>
    <t>PERU</t>
  </si>
  <si>
    <t>GUZTIRA</t>
  </si>
  <si>
    <r>
      <t>2.5.</t>
    </r>
    <r>
      <rPr>
        <u/>
        <sz val="9"/>
        <rFont val="Arial"/>
        <family val="2"/>
      </rPr>
      <t xml:space="preserve"> Ezgaitasunaren arabera</t>
    </r>
  </si>
  <si>
    <t>Ezgaitasuna duten emakumeen kopurua*</t>
  </si>
  <si>
    <t>(*) Egiaztatutako edo egiaztatu gabeko ezgaitasuna.</t>
  </si>
  <si>
    <t>Emakum. kop</t>
  </si>
  <si>
    <r>
      <t xml:space="preserve">3.1. </t>
    </r>
    <r>
      <rPr>
        <u/>
        <sz val="9"/>
        <rFont val="Arial"/>
        <family val="2"/>
      </rPr>
      <t>Erasotzailearekiko harremanaren arabera</t>
    </r>
  </si>
  <si>
    <t>Aurrekoak</t>
  </si>
  <si>
    <t>Ondorengoak</t>
  </si>
  <si>
    <t>Bestelakoak</t>
  </si>
  <si>
    <t xml:space="preserve">Emakum. kop. </t>
  </si>
  <si>
    <r>
      <t>3.2.</t>
    </r>
    <r>
      <rPr>
        <u/>
        <sz val="9"/>
        <rFont val="Arial"/>
        <family val="2"/>
      </rPr>
      <t xml:space="preserve"> Adinaren arabera</t>
    </r>
  </si>
  <si>
    <r>
      <rPr>
        <b/>
        <u/>
        <sz val="9"/>
        <color rgb="FF000000"/>
        <rFont val="Arial"/>
        <family val="2"/>
      </rPr>
      <t>3.3.</t>
    </r>
    <r>
      <rPr>
        <u/>
        <sz val="9"/>
        <color rgb="FF000000"/>
        <rFont val="Arial"/>
        <family val="2"/>
      </rPr>
      <t xml:space="preserve"> Bizi diren udalerriaren arabera</t>
    </r>
  </si>
  <si>
    <r>
      <t xml:space="preserve">3.4. </t>
    </r>
    <r>
      <rPr>
        <u/>
        <sz val="9"/>
        <rFont val="Arial"/>
        <family val="2"/>
      </rPr>
      <t>Emakume atzerritarren jaiotza-herrialdearen arabera</t>
    </r>
  </si>
  <si>
    <r>
      <t>3.5.</t>
    </r>
    <r>
      <rPr>
        <u/>
        <sz val="9"/>
        <rFont val="Arial"/>
        <family val="2"/>
      </rPr>
      <t xml:space="preserve"> Ezgaitasunaren arabera</t>
    </r>
  </si>
  <si>
    <r>
      <t xml:space="preserve">4.1. </t>
    </r>
    <r>
      <rPr>
        <u/>
        <sz val="9"/>
        <rFont val="Arial"/>
        <family val="2"/>
      </rPr>
      <t>Erasotzailearekiko harremanaren arabera</t>
    </r>
  </si>
  <si>
    <t>Pertsona ezaguna</t>
  </si>
  <si>
    <t>Pertsona ezezaguna</t>
  </si>
  <si>
    <t xml:space="preserve">Guztira </t>
  </si>
  <si>
    <r>
      <t>4.2.</t>
    </r>
    <r>
      <rPr>
        <u/>
        <sz val="9"/>
        <rFont val="Arial"/>
        <family val="2"/>
      </rPr>
      <t xml:space="preserve"> Adinaren arabera</t>
    </r>
  </si>
  <si>
    <r>
      <t xml:space="preserve">4.3. </t>
    </r>
    <r>
      <rPr>
        <u/>
        <sz val="9"/>
        <rFont val="Arial"/>
        <family val="2"/>
      </rPr>
      <t>Bizi diren udalerriaren arabera</t>
    </r>
  </si>
  <si>
    <r>
      <t xml:space="preserve">4.4. </t>
    </r>
    <r>
      <rPr>
        <u/>
        <sz val="9"/>
        <rFont val="Arial"/>
        <family val="2"/>
      </rPr>
      <t xml:space="preserve"> Emakume atzerritarren jaiotza-herrialdearen arabera</t>
    </r>
  </si>
  <si>
    <t>EKUADOR</t>
  </si>
  <si>
    <r>
      <t>4.5.</t>
    </r>
    <r>
      <rPr>
        <u/>
        <sz val="9"/>
        <rFont val="Arial"/>
        <family val="2"/>
      </rPr>
      <t xml:space="preserve"> Ezgaitasunaren arabera</t>
    </r>
  </si>
  <si>
    <r>
      <t xml:space="preserve">Indarkeria arazoak dituzten emakumeak </t>
    </r>
    <r>
      <rPr>
        <b/>
        <vertAlign val="superscript"/>
        <sz val="8"/>
        <rFont val="Arial"/>
        <family val="2"/>
      </rPr>
      <t>2</t>
    </r>
  </si>
  <si>
    <t>Bikote/bik. ohia</t>
  </si>
  <si>
    <t>Familia barrukoa</t>
  </si>
  <si>
    <t>Sexu indarkeria</t>
  </si>
  <si>
    <r>
      <t>Enkarterriak</t>
    </r>
    <r>
      <rPr>
        <vertAlign val="superscript"/>
        <sz val="8"/>
        <rFont val="Arial"/>
        <family val="2"/>
      </rPr>
      <t>4</t>
    </r>
  </si>
  <si>
    <t>Durangoko Merinaldea</t>
  </si>
  <si>
    <t>Iturria: BLHko udalerri eta mankomunitateak</t>
  </si>
  <si>
    <t>Geuk landutako datuak.</t>
  </si>
  <si>
    <t>16 ord.</t>
  </si>
  <si>
    <t>140 ord.</t>
  </si>
  <si>
    <t>Auzolan M: 152 ord.</t>
  </si>
  <si>
    <t>Deust/S.Ig. M.: 48 ord.</t>
  </si>
  <si>
    <t>Rekalde M.: 19 ord.</t>
  </si>
  <si>
    <t>12 ord.</t>
  </si>
  <si>
    <t>3 ord.</t>
  </si>
  <si>
    <t>8 ord.</t>
  </si>
  <si>
    <t>14 ord.</t>
  </si>
  <si>
    <t>48 ord.</t>
  </si>
  <si>
    <t>20 ord.</t>
  </si>
  <si>
    <t>2 ord.</t>
  </si>
  <si>
    <t>4 ord.</t>
  </si>
  <si>
    <t>Eskariaren arab.</t>
  </si>
  <si>
    <t>40 ord.</t>
  </si>
  <si>
    <t>24 ord.</t>
  </si>
  <si>
    <t>5,5 ord.</t>
  </si>
  <si>
    <t>EZAUGARRIAK (%)</t>
  </si>
  <si>
    <t>Atzerrian jaiotakoak</t>
  </si>
  <si>
    <t xml:space="preserve">18 urte baino gutxiago </t>
  </si>
  <si>
    <t xml:space="preserve">18 eta 64 urte bitartean  </t>
  </si>
  <si>
    <t xml:space="preserve">65 urte edo gehiago </t>
  </si>
  <si>
    <t>Ezgaita- sunarekin</t>
  </si>
  <si>
    <r>
      <t>Enkarterriak</t>
    </r>
    <r>
      <rPr>
        <vertAlign val="superscript"/>
        <sz val="8"/>
        <rFont val="Arial"/>
        <family val="2"/>
      </rPr>
      <t>2</t>
    </r>
  </si>
  <si>
    <r>
      <t xml:space="preserve">Auzolan M.: </t>
    </r>
    <r>
      <rPr>
        <b/>
        <sz val="8"/>
        <rFont val="Arial"/>
        <family val="2"/>
      </rPr>
      <t>246</t>
    </r>
  </si>
  <si>
    <r>
      <t xml:space="preserve">Deu/S.Ign. M.: </t>
    </r>
    <r>
      <rPr>
        <b/>
        <sz val="8"/>
        <rFont val="Arial"/>
        <family val="2"/>
      </rPr>
      <t>43</t>
    </r>
  </si>
  <si>
    <r>
      <t xml:space="preserve">Rekalde M.: </t>
    </r>
    <r>
      <rPr>
        <b/>
        <sz val="8"/>
        <rFont val="Arial"/>
        <family val="2"/>
      </rPr>
      <t>12</t>
    </r>
  </si>
  <si>
    <t>Atzerrian jaiotakoa</t>
  </si>
  <si>
    <t>18 urte baino gutxiago</t>
  </si>
  <si>
    <t>18 eta 64 urte bitartean</t>
  </si>
  <si>
    <r>
      <t xml:space="preserve">Auzolan M.: </t>
    </r>
    <r>
      <rPr>
        <b/>
        <sz val="8"/>
        <rFont val="Arial"/>
        <family val="2"/>
      </rPr>
      <t>14</t>
    </r>
  </si>
  <si>
    <r>
      <t>Deu/S.Ign. M.:</t>
    </r>
    <r>
      <rPr>
        <b/>
        <sz val="8"/>
        <rFont val="Arial"/>
        <family val="2"/>
      </rPr>
      <t xml:space="preserve"> 7</t>
    </r>
  </si>
  <si>
    <r>
      <t xml:space="preserve">Rekalde M.: </t>
    </r>
    <r>
      <rPr>
        <b/>
        <sz val="8"/>
        <rFont val="Arial"/>
        <family val="2"/>
      </rPr>
      <t>0</t>
    </r>
  </si>
  <si>
    <t>Auzolan M.: 3</t>
  </si>
  <si>
    <r>
      <t>Deu/S.Ign. M.:</t>
    </r>
    <r>
      <rPr>
        <b/>
        <sz val="8"/>
        <rFont val="Arial"/>
        <family val="2"/>
      </rPr>
      <t xml:space="preserve"> 8</t>
    </r>
  </si>
  <si>
    <r>
      <t>Rekalde M.:</t>
    </r>
    <r>
      <rPr>
        <b/>
        <sz val="8"/>
        <rFont val="Arial"/>
        <family val="2"/>
      </rPr>
      <t xml:space="preserve"> 0</t>
    </r>
  </si>
  <si>
    <t>ENKARTERRIAK</t>
  </si>
  <si>
    <r>
      <t>1. oharra</t>
    </r>
    <r>
      <rPr>
        <sz val="8"/>
        <rFont val="Arial"/>
        <family val="2"/>
      </rPr>
      <t>: Salaketen eta babes aginduen datuek emakumeen kasuez soilik dihardute.</t>
    </r>
  </si>
  <si>
    <t>Iturria: Indarkeria Matxistatik Babesteko eta Familiei Laguntzeko Zerbitzua. Enplegua, Gizarte Kohesioa eta Berdintasuna Sustatzeko Saila. Bizkaiko Foru Aldundia.</t>
  </si>
  <si>
    <t>6 ord.</t>
  </si>
  <si>
    <t>Erakundeak (Foru Aldundia, udalak eta mankomunitateak) eta horien baliabideen erabilgarritasuna: Harrera baliabide espezifikoak (Pisuak/Zentroak), Lege Aholkularitza, Laguntza Psikologikoa, Arreta Komunitarioa (esku-hartze sozioedukatibo eta psikosozialeko programak), Adingabeak eta Sexu-indarkeriaren biktimei arreta osoa emateko zerbitzua. Bizkaia. 2024.</t>
  </si>
  <si>
    <t>SEXU-INDARKERIA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</si>
</sst>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164" formatCode="General\ "/>
    <numFmt numFmtId="165" formatCode="0\ "/>
    <numFmt numFmtId="166" formatCode="0.0"/>
    <numFmt numFmtId="167" formatCode="\ @"/>
    <numFmt numFmtId="168" formatCode="#,##0\ "/>
    <numFmt numFmtId="169" formatCode="@\ "/>
    <numFmt numFmtId="170" formatCode="0.0\ "/>
    <numFmt numFmtId="171" formatCode="_-* #,##0.00\ [$€]_-;\-* #,##0.00\ [$€]_-;_-* &quot;-&quot;??\ [$€]_-;_-@_-"/>
    <numFmt numFmtId="172" formatCode="#,##0.0\ "/>
    <numFmt numFmtId="173" formatCode="#,##0\ &quot;h &quot;\ "/>
    <numFmt numFmtId="174" formatCode="#,##0.0\ &quot;h &quot;\ "/>
  </numFmts>
  <fonts count="62" x14ac:knownFonts="1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b/>
      <sz val="8.5"/>
      <name val="Arial"/>
      <family val="2"/>
    </font>
    <font>
      <b/>
      <u/>
      <sz val="10"/>
      <color indexed="18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8"/>
      <color indexed="62"/>
      <name val="Wingdings 3"/>
      <family val="1"/>
      <charset val="2"/>
    </font>
    <font>
      <sz val="8"/>
      <name val="Arial"/>
      <family val="2"/>
    </font>
    <font>
      <b/>
      <sz val="8"/>
      <color indexed="62"/>
      <name val="Arial"/>
      <family val="2"/>
    </font>
    <font>
      <b/>
      <u/>
      <sz val="10"/>
      <color indexed="12"/>
      <name val="Arial"/>
      <family val="2"/>
    </font>
    <font>
      <b/>
      <sz val="12"/>
      <color indexed="62"/>
      <name val="Arial"/>
      <family val="2"/>
    </font>
    <font>
      <sz val="10"/>
      <name val="Arial"/>
      <family val="2"/>
    </font>
    <font>
      <b/>
      <u/>
      <sz val="10"/>
      <color indexed="62"/>
      <name val="Arial"/>
      <family val="2"/>
    </font>
    <font>
      <i/>
      <sz val="8"/>
      <name val="Arial"/>
      <family val="2"/>
    </font>
    <font>
      <sz val="9"/>
      <name val="Arial"/>
      <family val="2"/>
    </font>
    <font>
      <sz val="9"/>
      <name val="Arial"/>
      <family val="2"/>
    </font>
    <font>
      <b/>
      <vertAlign val="superscript"/>
      <sz val="8"/>
      <name val="Arial"/>
      <family val="2"/>
    </font>
    <font>
      <sz val="8"/>
      <name val="Arial"/>
      <family val="2"/>
    </font>
    <font>
      <b/>
      <sz val="10"/>
      <color indexed="10"/>
      <name val="Arial"/>
      <family val="2"/>
    </font>
    <font>
      <sz val="9"/>
      <color indexed="17"/>
      <name val="Arial"/>
      <family val="2"/>
    </font>
    <font>
      <b/>
      <i/>
      <sz val="8"/>
      <color indexed="60"/>
      <name val="arial"/>
      <family val="2"/>
    </font>
    <font>
      <i/>
      <sz val="14"/>
      <color indexed="10"/>
      <name val="Arial"/>
      <family val="2"/>
    </font>
    <font>
      <i/>
      <sz val="9"/>
      <name val="Arial"/>
      <family val="2"/>
    </font>
    <font>
      <b/>
      <sz val="10"/>
      <color indexed="16"/>
      <name val="Arial"/>
      <family val="2"/>
    </font>
    <font>
      <b/>
      <u/>
      <sz val="10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b/>
      <u/>
      <sz val="9"/>
      <name val="Arial"/>
      <family val="2"/>
    </font>
    <font>
      <u/>
      <sz val="9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b/>
      <i/>
      <sz val="8"/>
      <name val="Arial"/>
      <family val="2"/>
    </font>
    <font>
      <b/>
      <sz val="9"/>
      <color indexed="18"/>
      <name val="Arial"/>
      <family val="2"/>
    </font>
    <font>
      <sz val="9"/>
      <color indexed="18"/>
      <name val="Arial"/>
      <family val="2"/>
    </font>
    <font>
      <sz val="10"/>
      <color indexed="62"/>
      <name val="Arial"/>
      <family val="2"/>
    </font>
    <font>
      <u/>
      <sz val="8"/>
      <name val="Arial"/>
      <family val="2"/>
    </font>
    <font>
      <sz val="8"/>
      <color indexed="10"/>
      <name val="Arial"/>
      <family val="2"/>
    </font>
    <font>
      <sz val="9"/>
      <name val="Calibri"/>
      <family val="2"/>
    </font>
    <font>
      <sz val="10"/>
      <name val="Arial"/>
      <family val="2"/>
    </font>
    <font>
      <sz val="8"/>
      <color rgb="FF00B050"/>
      <name val="Arial"/>
      <family val="2"/>
    </font>
    <font>
      <sz val="14"/>
      <color rgb="FF00B050"/>
      <name val="Arial"/>
      <family val="2"/>
    </font>
    <font>
      <vertAlign val="superscript"/>
      <sz val="8"/>
      <name val="Arial"/>
      <family val="2"/>
    </font>
    <font>
      <sz val="10"/>
      <color rgb="FF00B050"/>
      <name val="Arial"/>
      <family val="2"/>
    </font>
    <font>
      <b/>
      <sz val="10"/>
      <color rgb="FFCC0099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10"/>
      <color rgb="FFFF0000"/>
      <name val="Arial"/>
      <family val="2"/>
    </font>
    <font>
      <b/>
      <sz val="10"/>
      <color theme="9" tint="-0.249977111117893"/>
      <name val="Arial"/>
      <family val="2"/>
    </font>
    <font>
      <b/>
      <sz val="10"/>
      <color rgb="FFFF0000"/>
      <name val="Arial"/>
      <family val="2"/>
    </font>
    <font>
      <b/>
      <sz val="10"/>
      <color rgb="FFC00000"/>
      <name val="Arial"/>
      <family val="2"/>
    </font>
    <font>
      <vertAlign val="superscript"/>
      <sz val="8"/>
      <color rgb="FF000000"/>
      <name val="Arial"/>
      <family val="2"/>
    </font>
    <font>
      <b/>
      <sz val="8"/>
      <color rgb="FF333399"/>
      <name val="Wingdings 3"/>
      <family val="1"/>
      <charset val="2"/>
    </font>
    <font>
      <b/>
      <i/>
      <sz val="14"/>
      <color indexed="10"/>
      <name val="Arial"/>
      <family val="2"/>
    </font>
    <font>
      <b/>
      <sz val="10"/>
      <color rgb="FF000080"/>
      <name val="Arial"/>
      <family val="2"/>
    </font>
    <font>
      <b/>
      <i/>
      <sz val="9"/>
      <color indexed="60"/>
      <name val="Arial"/>
      <family val="2"/>
    </font>
    <font>
      <b/>
      <i/>
      <sz val="9"/>
      <name val="Arial"/>
      <family val="2"/>
    </font>
    <font>
      <u/>
      <sz val="9"/>
      <color rgb="FF000000"/>
      <name val="Arial"/>
      <family val="2"/>
    </font>
    <font>
      <b/>
      <u/>
      <sz val="9"/>
      <color rgb="FF00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9CCFF"/>
        <bgColor indexed="64"/>
      </patternFill>
    </fill>
  </fills>
  <borders count="10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2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hair">
        <color indexed="22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hair">
        <color indexed="22"/>
      </bottom>
      <diagonal/>
    </border>
    <border>
      <left style="thin">
        <color indexed="64"/>
      </left>
      <right/>
      <top style="thin">
        <color indexed="64"/>
      </top>
      <bottom style="hair">
        <color indexed="22"/>
      </bottom>
      <diagonal/>
    </border>
    <border>
      <left style="thin">
        <color indexed="64"/>
      </left>
      <right style="thin">
        <color indexed="64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/>
      <top style="hair">
        <color indexed="22"/>
      </top>
      <bottom style="hair">
        <color indexed="22"/>
      </bottom>
      <diagonal/>
    </border>
    <border>
      <left/>
      <right/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 style="thin">
        <color indexed="64"/>
      </right>
      <top/>
      <bottom style="hair">
        <color indexed="22"/>
      </bottom>
      <diagonal/>
    </border>
    <border>
      <left/>
      <right style="thin">
        <color indexed="64"/>
      </right>
      <top/>
      <bottom style="hair">
        <color indexed="22"/>
      </bottom>
      <diagonal/>
    </border>
    <border>
      <left style="thin">
        <color indexed="64"/>
      </left>
      <right style="thin">
        <color indexed="64"/>
      </right>
      <top/>
      <bottom style="hair">
        <color indexed="63"/>
      </bottom>
      <diagonal/>
    </border>
    <border>
      <left style="thin">
        <color indexed="64"/>
      </left>
      <right/>
      <top/>
      <bottom style="hair">
        <color indexed="63"/>
      </bottom>
      <diagonal/>
    </border>
    <border>
      <left/>
      <right style="thin">
        <color indexed="64"/>
      </right>
      <top style="hair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22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23"/>
      </top>
      <bottom style="hair">
        <color indexed="22"/>
      </bottom>
      <diagonal/>
    </border>
    <border>
      <left style="thin">
        <color indexed="64"/>
      </left>
      <right style="thin">
        <color indexed="64"/>
      </right>
      <top style="hair">
        <color indexed="22"/>
      </top>
      <bottom/>
      <diagonal/>
    </border>
    <border>
      <left style="thin">
        <color indexed="64"/>
      </left>
      <right style="thin">
        <color indexed="64"/>
      </right>
      <top style="hair">
        <color theme="1" tint="0.499984740745262"/>
      </top>
      <bottom style="hair">
        <color theme="1" tint="0.499984740745262"/>
      </bottom>
      <diagonal/>
    </border>
    <border>
      <left style="thin">
        <color indexed="64"/>
      </left>
      <right/>
      <top style="hair">
        <color theme="1" tint="0.499984740745262"/>
      </top>
      <bottom style="hair">
        <color theme="1" tint="0.499984740745262"/>
      </bottom>
      <diagonal/>
    </border>
    <border>
      <left/>
      <right/>
      <top style="hair">
        <color theme="1" tint="0.499984740745262"/>
      </top>
      <bottom style="hair">
        <color theme="1" tint="0.499984740745262"/>
      </bottom>
      <diagonal/>
    </border>
    <border>
      <left/>
      <right style="thin">
        <color indexed="64"/>
      </right>
      <top style="hair">
        <color theme="1" tint="0.499984740745262"/>
      </top>
      <bottom style="hair">
        <color theme="1" tint="0.49998474074526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theme="1" tint="0.499984740745262"/>
      </top>
      <bottom style="hair">
        <color indexed="22"/>
      </bottom>
      <diagonal/>
    </border>
    <border>
      <left/>
      <right style="thin">
        <color indexed="64"/>
      </right>
      <top style="hair">
        <color theme="1" tint="0.499984740745262"/>
      </top>
      <bottom style="hair">
        <color indexed="22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hair">
        <color theme="0" tint="-0.499984740745262"/>
      </bottom>
      <diagonal/>
    </border>
    <border>
      <left style="thin">
        <color indexed="64"/>
      </left>
      <right/>
      <top style="hair">
        <color theme="1" tint="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22"/>
      </top>
      <bottom style="hair">
        <color theme="1" tint="0.499984740745262"/>
      </bottom>
      <diagonal/>
    </border>
    <border>
      <left style="thin">
        <color indexed="64"/>
      </left>
      <right style="thin">
        <color indexed="64"/>
      </right>
      <top style="hair">
        <color theme="1" tint="0.249977111117893"/>
      </top>
      <bottom style="hair">
        <color theme="1" tint="0.249977111117893"/>
      </bottom>
      <diagonal/>
    </border>
    <border>
      <left style="thin">
        <color indexed="64"/>
      </left>
      <right style="thin">
        <color indexed="64"/>
      </right>
      <top style="hair">
        <color indexed="22"/>
      </top>
      <bottom style="hair">
        <color theme="1" tint="0.249977111117893"/>
      </bottom>
      <diagonal/>
    </border>
    <border>
      <left/>
      <right/>
      <top style="hair">
        <color indexed="22"/>
      </top>
      <bottom style="hair">
        <color theme="1" tint="0.249977111117893"/>
      </bottom>
      <diagonal/>
    </border>
    <border>
      <left style="thin">
        <color indexed="64"/>
      </left>
      <right/>
      <top style="hair">
        <color indexed="22"/>
      </top>
      <bottom style="thin">
        <color indexed="64"/>
      </bottom>
      <diagonal/>
    </border>
    <border>
      <left/>
      <right/>
      <top style="hair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theme="1" tint="0.24997711111789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theme="1" tint="0.499984740745262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theme="1"/>
      </bottom>
      <diagonal/>
    </border>
    <border>
      <left style="thin">
        <color indexed="64"/>
      </left>
      <right style="thin">
        <color indexed="64"/>
      </right>
      <top style="hair">
        <color theme="1"/>
      </top>
      <bottom style="hair">
        <color theme="1"/>
      </bottom>
      <diagonal/>
    </border>
    <border>
      <left style="thin">
        <color indexed="64"/>
      </left>
      <right style="thin">
        <color indexed="64"/>
      </right>
      <top/>
      <bottom style="hair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 style="thin">
        <color indexed="64"/>
      </right>
      <top style="hair">
        <color theme="1" tint="0.499984740745262"/>
      </top>
      <bottom style="thin">
        <color theme="1"/>
      </bottom>
      <diagonal/>
    </border>
    <border>
      <left/>
      <right/>
      <top/>
      <bottom style="hair">
        <color theme="1" tint="0.499984740745262"/>
      </bottom>
      <diagonal/>
    </border>
    <border>
      <left/>
      <right style="thin">
        <color indexed="64"/>
      </right>
      <top/>
      <bottom style="hair">
        <color theme="1" tint="0.499984740745262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/>
      <top style="thin">
        <color indexed="64"/>
      </top>
      <bottom style="hair">
        <color theme="0" tint="-0.499984740745262"/>
      </bottom>
      <diagonal/>
    </border>
    <border>
      <left style="thin">
        <color indexed="64"/>
      </left>
      <right/>
      <top style="thin">
        <color indexed="64"/>
      </top>
      <bottom style="hair">
        <color theme="0" tint="-0.499984740745262"/>
      </bottom>
      <diagonal/>
    </border>
    <border>
      <left/>
      <right style="thin">
        <color indexed="64"/>
      </right>
      <top style="thin">
        <color indexed="64"/>
      </top>
      <bottom style="hair">
        <color theme="0" tint="-0.499984740745262"/>
      </bottom>
      <diagonal/>
    </border>
    <border>
      <left style="thin">
        <color indexed="64"/>
      </left>
      <right/>
      <top/>
      <bottom style="hair">
        <color theme="0" tint="-0.499984740745262"/>
      </bottom>
      <diagonal/>
    </border>
    <border>
      <left style="thin">
        <color indexed="64"/>
      </left>
      <right style="thin">
        <color indexed="64"/>
      </right>
      <top/>
      <bottom style="hair">
        <color theme="0" tint="-0.499984740745262"/>
      </bottom>
      <diagonal/>
    </border>
    <border>
      <left/>
      <right/>
      <top/>
      <bottom style="hair">
        <color theme="0" tint="-0.499984740745262"/>
      </bottom>
      <diagonal/>
    </border>
    <border>
      <left/>
      <right style="thin">
        <color indexed="64"/>
      </right>
      <top/>
      <bottom style="hair">
        <color theme="0" tint="-0.499984740745262"/>
      </bottom>
      <diagonal/>
    </border>
    <border>
      <left style="thin">
        <color indexed="64"/>
      </left>
      <right/>
      <top style="hair">
        <color theme="0" tint="-0.499984740745262"/>
      </top>
      <bottom style="hair">
        <color theme="0" tint="-0.499984740745262"/>
      </bottom>
      <diagonal/>
    </border>
    <border>
      <left/>
      <right/>
      <top style="hair">
        <color theme="0" tint="-0.499984740745262"/>
      </top>
      <bottom style="hair">
        <color theme="0" tint="-0.499984740745262"/>
      </bottom>
      <diagonal/>
    </border>
    <border>
      <left/>
      <right style="thin">
        <color indexed="64"/>
      </right>
      <top style="hair">
        <color theme="0" tint="-0.499984740745262"/>
      </top>
      <bottom style="hair">
        <color theme="0" tint="-0.499984740745262"/>
      </bottom>
      <diagonal/>
    </border>
    <border>
      <left style="thin">
        <color indexed="64"/>
      </left>
      <right style="thin">
        <color indexed="64"/>
      </right>
      <top style="hair">
        <color theme="0" tint="-0.499984740745262"/>
      </top>
      <bottom style="hair">
        <color theme="0" tint="-0.499984740745262"/>
      </bottom>
      <diagonal/>
    </border>
    <border>
      <left/>
      <right style="thin">
        <color indexed="64"/>
      </right>
      <top style="hair">
        <color theme="0" tint="-0.499984740745262"/>
      </top>
      <bottom style="hair">
        <color theme="0" tint="-0.34998626667073579"/>
      </bottom>
      <diagonal/>
    </border>
    <border>
      <left/>
      <right/>
      <top style="hair">
        <color theme="0" tint="-0.499984740745262"/>
      </top>
      <bottom style="hair">
        <color theme="0" tint="-0.34998626667073579"/>
      </bottom>
      <diagonal/>
    </border>
    <border>
      <left style="thin">
        <color indexed="64"/>
      </left>
      <right style="thin">
        <color indexed="64"/>
      </right>
      <top style="hair">
        <color theme="0" tint="-0.499984740745262"/>
      </top>
      <bottom style="hair">
        <color theme="0" tint="-0.34998626667073579"/>
      </bottom>
      <diagonal/>
    </border>
    <border>
      <left style="thin">
        <color indexed="64"/>
      </left>
      <right/>
      <top style="hair">
        <color theme="0" tint="-0.499984740745262"/>
      </top>
      <bottom style="hair">
        <color theme="0" tint="-0.34998626667073579"/>
      </bottom>
      <diagonal/>
    </border>
    <border>
      <left/>
      <right/>
      <top style="hair">
        <color theme="0" tint="-0.34998626667073579"/>
      </top>
      <bottom style="hair">
        <color theme="0" tint="-0.34998626667073579"/>
      </bottom>
      <diagonal/>
    </border>
    <border>
      <left/>
      <right style="thin">
        <color indexed="64"/>
      </right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indexed="64"/>
      </left>
      <right style="thin">
        <color indexed="64"/>
      </right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indexed="64"/>
      </left>
      <right/>
      <top style="hair">
        <color theme="0" tint="-0.34998626667073579"/>
      </top>
      <bottom style="hair">
        <color theme="0" tint="-0.34998626667073579"/>
      </bottom>
      <diagonal/>
    </border>
    <border>
      <left/>
      <right/>
      <top/>
      <bottom style="hair">
        <color theme="0" tint="-0.34998626667073579"/>
      </bottom>
      <diagonal/>
    </border>
    <border>
      <left/>
      <right style="thin">
        <color indexed="64"/>
      </right>
      <top/>
      <bottom style="hair">
        <color theme="0" tint="-0.34998626667073579"/>
      </bottom>
      <diagonal/>
    </border>
    <border>
      <left style="thin">
        <color indexed="64"/>
      </left>
      <right style="thin">
        <color indexed="64"/>
      </right>
      <top/>
      <bottom style="hair">
        <color theme="0" tint="-0.34998626667073579"/>
      </bottom>
      <diagonal/>
    </border>
    <border>
      <left style="thin">
        <color indexed="64"/>
      </left>
      <right/>
      <top style="hair">
        <color indexed="22"/>
      </top>
      <bottom/>
      <diagonal/>
    </border>
    <border>
      <left style="thin">
        <color indexed="64"/>
      </left>
      <right/>
      <top style="hair">
        <color indexed="22"/>
      </top>
      <bottom style="hair">
        <color theme="0" tint="-0.499984740745262"/>
      </bottom>
      <diagonal/>
    </border>
    <border>
      <left/>
      <right/>
      <top style="hair">
        <color indexed="22"/>
      </top>
      <bottom style="hair">
        <color theme="0" tint="-0.499984740745262"/>
      </bottom>
      <diagonal/>
    </border>
    <border>
      <left/>
      <right style="thin">
        <color indexed="64"/>
      </right>
      <top style="hair">
        <color indexed="22"/>
      </top>
      <bottom style="hair">
        <color theme="0" tint="-0.499984740745262"/>
      </bottom>
      <diagonal/>
    </border>
    <border>
      <left style="thin">
        <color indexed="64"/>
      </left>
      <right style="thin">
        <color indexed="64"/>
      </right>
      <top style="hair">
        <color indexed="22"/>
      </top>
      <bottom style="hair">
        <color theme="0" tint="-0.499984740745262"/>
      </bottom>
      <diagonal/>
    </border>
  </borders>
  <cellStyleXfs count="6">
    <xf numFmtId="0" fontId="0" fillId="0" borderId="0"/>
    <xf numFmtId="171" fontId="1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" fillId="0" borderId="0"/>
    <xf numFmtId="0" fontId="1" fillId="0" borderId="0"/>
  </cellStyleXfs>
  <cellXfs count="578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Border="1" applyAlignment="1">
      <alignment vertical="center"/>
    </xf>
    <xf numFmtId="0" fontId="6" fillId="2" borderId="1" xfId="0" applyFont="1" applyFill="1" applyBorder="1" applyAlignment="1">
      <alignment horizontal="centerContinuous" vertical="center"/>
    </xf>
    <xf numFmtId="0" fontId="7" fillId="2" borderId="2" xfId="0" applyFont="1" applyFill="1" applyBorder="1" applyAlignment="1">
      <alignment horizontal="centerContinuous" vertical="center"/>
    </xf>
    <xf numFmtId="0" fontId="8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textRotation="90"/>
    </xf>
    <xf numFmtId="0" fontId="8" fillId="0" borderId="3" xfId="0" applyFont="1" applyFill="1" applyBorder="1" applyAlignment="1">
      <alignment horizontal="centerContinuous" vertical="center"/>
    </xf>
    <xf numFmtId="0" fontId="9" fillId="0" borderId="3" xfId="0" applyFont="1" applyBorder="1" applyAlignment="1">
      <alignment horizontal="center" vertical="center"/>
    </xf>
    <xf numFmtId="0" fontId="8" fillId="2" borderId="4" xfId="0" applyFont="1" applyFill="1" applyBorder="1" applyAlignment="1">
      <alignment vertical="center"/>
    </xf>
    <xf numFmtId="0" fontId="8" fillId="2" borderId="5" xfId="0" applyFont="1" applyFill="1" applyBorder="1" applyAlignment="1">
      <alignment vertical="center"/>
    </xf>
    <xf numFmtId="0" fontId="8" fillId="2" borderId="6" xfId="0" applyFont="1" applyFill="1" applyBorder="1" applyAlignment="1">
      <alignment vertical="center"/>
    </xf>
    <xf numFmtId="167" fontId="10" fillId="0" borderId="7" xfId="0" applyNumberFormat="1" applyFont="1" applyBorder="1" applyAlignment="1">
      <alignment vertical="center"/>
    </xf>
    <xf numFmtId="0" fontId="10" fillId="0" borderId="7" xfId="0" applyFont="1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164" fontId="1" fillId="0" borderId="0" xfId="0" applyNumberFormat="1" applyFont="1" applyBorder="1" applyAlignment="1">
      <alignment vertical="center"/>
    </xf>
    <xf numFmtId="164" fontId="1" fillId="0" borderId="0" xfId="0" applyNumberFormat="1" applyFont="1" applyAlignment="1">
      <alignment vertical="center"/>
    </xf>
    <xf numFmtId="164" fontId="1" fillId="0" borderId="0" xfId="0" applyNumberFormat="1" applyFont="1" applyFill="1" applyBorder="1" applyAlignment="1">
      <alignment vertical="center"/>
    </xf>
    <xf numFmtId="164" fontId="3" fillId="0" borderId="0" xfId="0" applyNumberFormat="1" applyFont="1" applyAlignment="1">
      <alignment vertical="center"/>
    </xf>
    <xf numFmtId="164" fontId="1" fillId="0" borderId="0" xfId="0" applyNumberFormat="1" applyFont="1" applyAlignment="1">
      <alignment vertical="center" wrapText="1"/>
    </xf>
    <xf numFmtId="164" fontId="13" fillId="0" borderId="0" xfId="0" applyNumberFormat="1" applyFont="1" applyAlignment="1">
      <alignment vertical="center"/>
    </xf>
    <xf numFmtId="0" fontId="12" fillId="0" borderId="0" xfId="2" applyFont="1" applyAlignment="1" applyProtection="1">
      <alignment vertical="center"/>
    </xf>
    <xf numFmtId="164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164" fontId="12" fillId="0" borderId="0" xfId="2" applyNumberFormat="1" applyFont="1" applyAlignment="1" applyProtection="1">
      <alignment vertical="center"/>
    </xf>
    <xf numFmtId="164" fontId="15" fillId="0" borderId="0" xfId="0" applyNumberFormat="1" applyFont="1" applyAlignment="1">
      <alignment vertical="center"/>
    </xf>
    <xf numFmtId="164" fontId="7" fillId="2" borderId="4" xfId="0" applyNumberFormat="1" applyFont="1" applyFill="1" applyBorder="1" applyAlignment="1">
      <alignment horizontal="centerContinuous" vertical="center"/>
    </xf>
    <xf numFmtId="164" fontId="7" fillId="2" borderId="8" xfId="0" applyNumberFormat="1" applyFont="1" applyFill="1" applyBorder="1" applyAlignment="1">
      <alignment horizontal="centerContinuous" vertical="center"/>
    </xf>
    <xf numFmtId="164" fontId="7" fillId="2" borderId="10" xfId="0" applyNumberFormat="1" applyFont="1" applyFill="1" applyBorder="1" applyAlignment="1">
      <alignment horizontal="centerContinuous" vertical="center"/>
    </xf>
    <xf numFmtId="164" fontId="1" fillId="2" borderId="6" xfId="0" applyNumberFormat="1" applyFont="1" applyFill="1" applyBorder="1" applyAlignment="1">
      <alignment vertical="center"/>
    </xf>
    <xf numFmtId="164" fontId="1" fillId="2" borderId="11" xfId="0" applyNumberFormat="1" applyFont="1" applyFill="1" applyBorder="1" applyAlignment="1">
      <alignment vertical="center"/>
    </xf>
    <xf numFmtId="164" fontId="7" fillId="3" borderId="3" xfId="0" applyNumberFormat="1" applyFont="1" applyFill="1" applyBorder="1" applyAlignment="1">
      <alignment vertical="center"/>
    </xf>
    <xf numFmtId="164" fontId="7" fillId="3" borderId="1" xfId="0" applyNumberFormat="1" applyFont="1" applyFill="1" applyBorder="1" applyAlignment="1">
      <alignment vertical="center"/>
    </xf>
    <xf numFmtId="164" fontId="7" fillId="3" borderId="13" xfId="0" applyNumberFormat="1" applyFont="1" applyFill="1" applyBorder="1" applyAlignment="1">
      <alignment vertical="center"/>
    </xf>
    <xf numFmtId="164" fontId="7" fillId="3" borderId="2" xfId="0" applyNumberFormat="1" applyFont="1" applyFill="1" applyBorder="1" applyAlignment="1">
      <alignment horizontal="right" vertical="center"/>
    </xf>
    <xf numFmtId="164" fontId="7" fillId="3" borderId="2" xfId="0" applyNumberFormat="1" applyFont="1" applyFill="1" applyBorder="1" applyAlignment="1">
      <alignment vertical="center"/>
    </xf>
    <xf numFmtId="164" fontId="1" fillId="2" borderId="7" xfId="0" applyNumberFormat="1" applyFont="1" applyFill="1" applyBorder="1" applyAlignment="1">
      <alignment vertical="center"/>
    </xf>
    <xf numFmtId="164" fontId="1" fillId="2" borderId="14" xfId="0" applyNumberFormat="1" applyFont="1" applyFill="1" applyBorder="1" applyAlignment="1">
      <alignment vertical="center"/>
    </xf>
    <xf numFmtId="164" fontId="17" fillId="0" borderId="0" xfId="0" applyNumberFormat="1" applyFont="1" applyBorder="1" applyAlignment="1">
      <alignment vertical="center"/>
    </xf>
    <xf numFmtId="164" fontId="17" fillId="0" borderId="5" xfId="0" applyNumberFormat="1" applyFont="1" applyFill="1" applyBorder="1" applyAlignment="1">
      <alignment vertical="center"/>
    </xf>
    <xf numFmtId="164" fontId="17" fillId="0" borderId="16" xfId="0" applyNumberFormat="1" applyFont="1" applyBorder="1" applyAlignment="1">
      <alignment vertical="center"/>
    </xf>
    <xf numFmtId="164" fontId="1" fillId="2" borderId="10" xfId="0" applyNumberFormat="1" applyFont="1" applyFill="1" applyBorder="1" applyAlignment="1">
      <alignment vertical="center"/>
    </xf>
    <xf numFmtId="164" fontId="1" fillId="2" borderId="4" xfId="0" applyNumberFormat="1" applyFont="1" applyFill="1" applyBorder="1" applyAlignment="1">
      <alignment vertical="center"/>
    </xf>
    <xf numFmtId="164" fontId="1" fillId="2" borderId="5" xfId="0" applyNumberFormat="1" applyFont="1" applyFill="1" applyBorder="1" applyAlignment="1">
      <alignment vertical="center"/>
    </xf>
    <xf numFmtId="0" fontId="9" fillId="4" borderId="3" xfId="0" applyFont="1" applyFill="1" applyBorder="1" applyAlignment="1">
      <alignment horizontal="center" vertical="center"/>
    </xf>
    <xf numFmtId="0" fontId="10" fillId="4" borderId="7" xfId="0" applyFont="1" applyFill="1" applyBorder="1" applyAlignment="1">
      <alignment horizontal="center" vertical="center"/>
    </xf>
    <xf numFmtId="164" fontId="8" fillId="2" borderId="1" xfId="0" applyNumberFormat="1" applyFont="1" applyFill="1" applyBorder="1" applyAlignment="1">
      <alignment horizontal="centerContinuous" vertical="center"/>
    </xf>
    <xf numFmtId="164" fontId="8" fillId="2" borderId="13" xfId="0" applyNumberFormat="1" applyFont="1" applyFill="1" applyBorder="1" applyAlignment="1">
      <alignment horizontal="centerContinuous" vertical="center"/>
    </xf>
    <xf numFmtId="164" fontId="8" fillId="2" borderId="2" xfId="0" applyNumberFormat="1" applyFont="1" applyFill="1" applyBorder="1" applyAlignment="1">
      <alignment horizontal="centerContinuous" vertical="center"/>
    </xf>
    <xf numFmtId="164" fontId="8" fillId="2" borderId="3" xfId="0" applyNumberFormat="1" applyFont="1" applyFill="1" applyBorder="1" applyAlignment="1">
      <alignment horizontal="center" vertical="center" wrapText="1"/>
    </xf>
    <xf numFmtId="164" fontId="1" fillId="0" borderId="0" xfId="0" applyNumberFormat="1" applyFont="1" applyFill="1" applyAlignment="1">
      <alignment vertical="center"/>
    </xf>
    <xf numFmtId="164" fontId="1" fillId="0" borderId="16" xfId="0" applyNumberFormat="1" applyFont="1" applyFill="1" applyBorder="1" applyAlignment="1">
      <alignment vertical="center"/>
    </xf>
    <xf numFmtId="164" fontId="21" fillId="0" borderId="0" xfId="0" applyNumberFormat="1" applyFont="1" applyAlignment="1">
      <alignment vertical="center"/>
    </xf>
    <xf numFmtId="164" fontId="22" fillId="0" borderId="0" xfId="0" applyNumberFormat="1" applyFont="1" applyAlignment="1">
      <alignment vertical="center"/>
    </xf>
    <xf numFmtId="164" fontId="8" fillId="2" borderId="3" xfId="0" applyNumberFormat="1" applyFont="1" applyFill="1" applyBorder="1" applyAlignment="1">
      <alignment horizontal="center" vertical="center"/>
    </xf>
    <xf numFmtId="164" fontId="8" fillId="3" borderId="18" xfId="0" applyNumberFormat="1" applyFont="1" applyFill="1" applyBorder="1" applyAlignment="1">
      <alignment vertical="center"/>
    </xf>
    <xf numFmtId="164" fontId="8" fillId="3" borderId="18" xfId="0" applyNumberFormat="1" applyFont="1" applyFill="1" applyBorder="1" applyAlignment="1">
      <alignment horizontal="center" vertical="center"/>
    </xf>
    <xf numFmtId="164" fontId="10" fillId="0" borderId="18" xfId="0" applyNumberFormat="1" applyFont="1" applyFill="1" applyBorder="1" applyAlignment="1">
      <alignment vertical="center"/>
    </xf>
    <xf numFmtId="164" fontId="10" fillId="0" borderId="3" xfId="0" applyNumberFormat="1" applyFont="1" applyFill="1" applyBorder="1" applyAlignment="1">
      <alignment vertical="center"/>
    </xf>
    <xf numFmtId="164" fontId="10" fillId="0" borderId="3" xfId="0" applyNumberFormat="1" applyFont="1" applyBorder="1" applyAlignment="1">
      <alignment vertical="center"/>
    </xf>
    <xf numFmtId="164" fontId="8" fillId="3" borderId="19" xfId="0" applyNumberFormat="1" applyFont="1" applyFill="1" applyBorder="1" applyAlignment="1">
      <alignment vertical="center"/>
    </xf>
    <xf numFmtId="164" fontId="8" fillId="3" borderId="20" xfId="0" applyNumberFormat="1" applyFont="1" applyFill="1" applyBorder="1" applyAlignment="1">
      <alignment vertical="center"/>
    </xf>
    <xf numFmtId="164" fontId="8" fillId="3" borderId="7" xfId="0" applyNumberFormat="1" applyFont="1" applyFill="1" applyBorder="1" applyAlignment="1">
      <alignment vertical="center"/>
    </xf>
    <xf numFmtId="164" fontId="8" fillId="3" borderId="3" xfId="0" applyNumberFormat="1" applyFont="1" applyFill="1" applyBorder="1" applyAlignment="1">
      <alignment vertical="center"/>
    </xf>
    <xf numFmtId="164" fontId="7" fillId="2" borderId="6" xfId="0" applyNumberFormat="1" applyFont="1" applyFill="1" applyBorder="1" applyAlignment="1">
      <alignment horizontal="centerContinuous" vertical="center"/>
    </xf>
    <xf numFmtId="0" fontId="7" fillId="0" borderId="0" xfId="0" applyFont="1" applyFill="1" applyAlignment="1">
      <alignment vertical="center"/>
    </xf>
    <xf numFmtId="164" fontId="8" fillId="3" borderId="18" xfId="0" applyNumberFormat="1" applyFont="1" applyFill="1" applyBorder="1" applyAlignment="1">
      <alignment horizontal="right" vertical="center"/>
    </xf>
    <xf numFmtId="164" fontId="16" fillId="0" borderId="0" xfId="0" applyNumberFormat="1" applyFont="1" applyFill="1" applyBorder="1" applyAlignment="1"/>
    <xf numFmtId="164" fontId="1" fillId="0" borderId="0" xfId="0" applyNumberFormat="1" applyFont="1" applyAlignment="1"/>
    <xf numFmtId="164" fontId="22" fillId="0" borderId="0" xfId="0" applyNumberFormat="1" applyFont="1" applyAlignment="1"/>
    <xf numFmtId="164" fontId="21" fillId="0" borderId="0" xfId="0" applyNumberFormat="1" applyFont="1" applyAlignment="1"/>
    <xf numFmtId="0" fontId="24" fillId="0" borderId="0" xfId="0" applyFont="1" applyAlignment="1">
      <alignment horizontal="left" vertical="center"/>
    </xf>
    <xf numFmtId="0" fontId="7" fillId="2" borderId="1" xfId="0" applyFont="1" applyFill="1" applyBorder="1" applyAlignment="1">
      <alignment horizontal="centerContinuous" vertical="center"/>
    </xf>
    <xf numFmtId="0" fontId="6" fillId="2" borderId="13" xfId="0" applyFont="1" applyFill="1" applyBorder="1" applyAlignment="1">
      <alignment horizontal="centerContinuous" vertical="center"/>
    </xf>
    <xf numFmtId="0" fontId="6" fillId="2" borderId="2" xfId="0" applyFont="1" applyFill="1" applyBorder="1" applyAlignment="1">
      <alignment horizontal="centerContinuous" vertical="center"/>
    </xf>
    <xf numFmtId="0" fontId="6" fillId="2" borderId="3" xfId="0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left" vertical="center"/>
    </xf>
    <xf numFmtId="164" fontId="1" fillId="3" borderId="13" xfId="0" applyNumberFormat="1" applyFont="1" applyFill="1" applyBorder="1" applyAlignment="1">
      <alignment vertic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Continuous" vertical="center" wrapText="1"/>
    </xf>
    <xf numFmtId="0" fontId="6" fillId="3" borderId="1" xfId="0" applyNumberFormat="1" applyFont="1" applyFill="1" applyBorder="1" applyAlignment="1">
      <alignment vertical="center"/>
    </xf>
    <xf numFmtId="164" fontId="17" fillId="3" borderId="13" xfId="0" applyNumberFormat="1" applyFont="1" applyFill="1" applyBorder="1" applyAlignment="1">
      <alignment vertical="center"/>
    </xf>
    <xf numFmtId="164" fontId="17" fillId="3" borderId="2" xfId="0" applyNumberFormat="1" applyFont="1" applyFill="1" applyBorder="1" applyAlignment="1">
      <alignment vertical="center"/>
    </xf>
    <xf numFmtId="168" fontId="6" fillId="3" borderId="11" xfId="0" applyNumberFormat="1" applyFont="1" applyFill="1" applyBorder="1" applyAlignment="1">
      <alignment vertical="center"/>
    </xf>
    <xf numFmtId="0" fontId="8" fillId="3" borderId="1" xfId="0" applyNumberFormat="1" applyFont="1" applyFill="1" applyBorder="1" applyAlignment="1">
      <alignment horizontal="centerContinuous" vertical="center"/>
    </xf>
    <xf numFmtId="164" fontId="17" fillId="3" borderId="2" xfId="0" applyNumberFormat="1" applyFont="1" applyFill="1" applyBorder="1" applyAlignment="1">
      <alignment horizontal="centerContinuous" vertical="center"/>
    </xf>
    <xf numFmtId="168" fontId="6" fillId="3" borderId="3" xfId="0" applyNumberFormat="1" applyFont="1" applyFill="1" applyBorder="1" applyAlignment="1">
      <alignment vertical="center"/>
    </xf>
    <xf numFmtId="164" fontId="17" fillId="5" borderId="2" xfId="0" applyNumberFormat="1" applyFont="1" applyFill="1" applyBorder="1" applyAlignment="1">
      <alignment vertical="center"/>
    </xf>
    <xf numFmtId="0" fontId="18" fillId="0" borderId="0" xfId="0" applyFont="1" applyFill="1" applyBorder="1" applyAlignment="1">
      <alignment vertical="center"/>
    </xf>
    <xf numFmtId="165" fontId="18" fillId="0" borderId="0" xfId="0" applyNumberFormat="1" applyFont="1" applyFill="1" applyBorder="1" applyAlignment="1">
      <alignment vertical="center"/>
    </xf>
    <xf numFmtId="164" fontId="27" fillId="0" borderId="0" xfId="0" applyNumberFormat="1" applyFont="1" applyFill="1" applyBorder="1" applyAlignment="1">
      <alignment vertical="center"/>
    </xf>
    <xf numFmtId="164" fontId="28" fillId="0" borderId="0" xfId="0" applyNumberFormat="1" applyFont="1" applyFill="1" applyBorder="1" applyAlignment="1">
      <alignment vertical="center"/>
    </xf>
    <xf numFmtId="164" fontId="26" fillId="0" borderId="0" xfId="0" applyNumberFormat="1" applyFont="1" applyFill="1" applyAlignment="1">
      <alignment vertical="center"/>
    </xf>
    <xf numFmtId="164" fontId="1" fillId="0" borderId="0" xfId="0" applyNumberFormat="1" applyFont="1" applyFill="1" applyAlignment="1">
      <alignment vertical="center" wrapText="1"/>
    </xf>
    <xf numFmtId="164" fontId="7" fillId="5" borderId="1" xfId="0" applyNumberFormat="1" applyFont="1" applyFill="1" applyBorder="1" applyAlignment="1">
      <alignment vertical="center"/>
    </xf>
    <xf numFmtId="168" fontId="7" fillId="5" borderId="2" xfId="0" applyNumberFormat="1" applyFont="1" applyFill="1" applyBorder="1" applyAlignment="1">
      <alignment vertical="center"/>
    </xf>
    <xf numFmtId="164" fontId="7" fillId="5" borderId="13" xfId="0" applyNumberFormat="1" applyFont="1" applyFill="1" applyBorder="1" applyAlignment="1">
      <alignment horizontal="right" vertical="center"/>
    </xf>
    <xf numFmtId="0" fontId="6" fillId="2" borderId="18" xfId="0" applyFont="1" applyFill="1" applyBorder="1" applyAlignment="1">
      <alignment horizontal="center" vertical="center"/>
    </xf>
    <xf numFmtId="164" fontId="1" fillId="2" borderId="18" xfId="0" applyNumberFormat="1" applyFont="1" applyFill="1" applyBorder="1" applyAlignment="1">
      <alignment vertical="center"/>
    </xf>
    <xf numFmtId="164" fontId="7" fillId="0" borderId="0" xfId="0" applyNumberFormat="1" applyFont="1" applyFill="1" applyAlignment="1">
      <alignment vertical="center"/>
    </xf>
    <xf numFmtId="164" fontId="29" fillId="0" borderId="0" xfId="0" applyNumberFormat="1" applyFont="1" applyAlignment="1">
      <alignment vertical="center"/>
    </xf>
    <xf numFmtId="164" fontId="17" fillId="0" borderId="0" xfId="0" applyNumberFormat="1" applyFont="1" applyAlignment="1">
      <alignment vertical="center"/>
    </xf>
    <xf numFmtId="164" fontId="14" fillId="0" borderId="0" xfId="0" applyNumberFormat="1" applyFont="1" applyAlignment="1">
      <alignment vertical="center"/>
    </xf>
    <xf numFmtId="164" fontId="16" fillId="0" borderId="9" xfId="0" applyNumberFormat="1" applyFont="1" applyFill="1" applyBorder="1" applyAlignment="1">
      <alignment vertical="center"/>
    </xf>
    <xf numFmtId="164" fontId="1" fillId="0" borderId="9" xfId="0" applyNumberFormat="1" applyFont="1" applyBorder="1" applyAlignment="1">
      <alignment vertical="center"/>
    </xf>
    <xf numFmtId="164" fontId="28" fillId="0" borderId="0" xfId="0" applyNumberFormat="1" applyFont="1" applyAlignment="1">
      <alignment vertical="center"/>
    </xf>
    <xf numFmtId="164" fontId="28" fillId="0" borderId="0" xfId="0" applyNumberFormat="1" applyFont="1" applyFill="1" applyAlignment="1">
      <alignment vertical="center"/>
    </xf>
    <xf numFmtId="164" fontId="14" fillId="0" borderId="0" xfId="0" applyNumberFormat="1" applyFont="1" applyFill="1" applyBorder="1" applyAlignment="1">
      <alignment vertical="center"/>
    </xf>
    <xf numFmtId="0" fontId="14" fillId="0" borderId="0" xfId="0" applyFont="1" applyAlignment="1">
      <alignment vertical="center"/>
    </xf>
    <xf numFmtId="164" fontId="17" fillId="0" borderId="23" xfId="0" applyNumberFormat="1" applyFont="1" applyFill="1" applyBorder="1" applyAlignment="1">
      <alignment vertical="center"/>
    </xf>
    <xf numFmtId="164" fontId="17" fillId="0" borderId="24" xfId="0" applyNumberFormat="1" applyFont="1" applyBorder="1" applyAlignment="1">
      <alignment vertical="center"/>
    </xf>
    <xf numFmtId="164" fontId="17" fillId="0" borderId="25" xfId="0" applyNumberFormat="1" applyFont="1" applyBorder="1" applyAlignment="1">
      <alignment vertical="center"/>
    </xf>
    <xf numFmtId="164" fontId="29" fillId="0" borderId="0" xfId="0" applyNumberFormat="1" applyFont="1" applyBorder="1" applyAlignment="1">
      <alignment vertical="center"/>
    </xf>
    <xf numFmtId="2" fontId="29" fillId="0" borderId="0" xfId="0" applyNumberFormat="1" applyFont="1" applyBorder="1" applyAlignment="1">
      <alignment vertical="center"/>
    </xf>
    <xf numFmtId="2" fontId="29" fillId="0" borderId="0" xfId="0" applyNumberFormat="1" applyFont="1" applyAlignment="1">
      <alignment vertical="center"/>
    </xf>
    <xf numFmtId="164" fontId="29" fillId="0" borderId="0" xfId="0" applyNumberFormat="1" applyFont="1" applyFill="1" applyBorder="1" applyAlignment="1">
      <alignment vertical="center"/>
    </xf>
    <xf numFmtId="2" fontId="29" fillId="0" borderId="0" xfId="0" applyNumberFormat="1" applyFont="1" applyFill="1" applyBorder="1" applyAlignment="1">
      <alignment vertical="center"/>
    </xf>
    <xf numFmtId="164" fontId="29" fillId="0" borderId="0" xfId="0" applyNumberFormat="1" applyFont="1" applyFill="1" applyAlignment="1">
      <alignment vertical="center"/>
    </xf>
    <xf numFmtId="164" fontId="29" fillId="2" borderId="6" xfId="0" applyNumberFormat="1" applyFont="1" applyFill="1" applyBorder="1" applyAlignment="1">
      <alignment vertical="center"/>
    </xf>
    <xf numFmtId="164" fontId="29" fillId="2" borderId="9" xfId="0" applyNumberFormat="1" applyFont="1" applyFill="1" applyBorder="1" applyAlignment="1">
      <alignment vertical="center"/>
    </xf>
    <xf numFmtId="164" fontId="29" fillId="2" borderId="11" xfId="0" applyNumberFormat="1" applyFont="1" applyFill="1" applyBorder="1" applyAlignment="1">
      <alignment vertical="center"/>
    </xf>
    <xf numFmtId="164" fontId="10" fillId="0" borderId="3" xfId="0" applyNumberFormat="1" applyFont="1" applyFill="1" applyBorder="1" applyAlignment="1">
      <alignment horizontal="center" vertical="center"/>
    </xf>
    <xf numFmtId="9" fontId="23" fillId="3" borderId="26" xfId="0" applyNumberFormat="1" applyFont="1" applyFill="1" applyBorder="1" applyAlignment="1">
      <alignment horizontal="right" vertical="center"/>
    </xf>
    <xf numFmtId="9" fontId="23" fillId="3" borderId="26" xfId="0" applyNumberFormat="1" applyFont="1" applyFill="1" applyBorder="1" applyAlignment="1">
      <alignment vertical="center"/>
    </xf>
    <xf numFmtId="9" fontId="23" fillId="3" borderId="7" xfId="0" applyNumberFormat="1" applyFont="1" applyFill="1" applyBorder="1" applyAlignment="1">
      <alignment horizontal="right" vertical="center"/>
    </xf>
    <xf numFmtId="9" fontId="23" fillId="3" borderId="7" xfId="0" applyNumberFormat="1" applyFont="1" applyFill="1" applyBorder="1" applyAlignment="1">
      <alignment vertical="center"/>
    </xf>
    <xf numFmtId="164" fontId="16" fillId="0" borderId="0" xfId="0" applyNumberFormat="1" applyFont="1" applyFill="1" applyBorder="1" applyAlignment="1">
      <alignment vertical="top"/>
    </xf>
    <xf numFmtId="164" fontId="30" fillId="0" borderId="0" xfId="0" applyNumberFormat="1" applyFont="1" applyAlignment="1">
      <alignment vertical="center"/>
    </xf>
    <xf numFmtId="164" fontId="6" fillId="0" borderId="0" xfId="0" applyNumberFormat="1" applyFont="1" applyFill="1" applyBorder="1" applyAlignment="1">
      <alignment vertical="center" wrapText="1"/>
    </xf>
    <xf numFmtId="164" fontId="31" fillId="0" borderId="0" xfId="0" applyNumberFormat="1" applyFont="1" applyFill="1" applyBorder="1" applyAlignment="1">
      <alignment vertical="center"/>
    </xf>
    <xf numFmtId="164" fontId="33" fillId="0" borderId="0" xfId="0" applyNumberFormat="1" applyFont="1" applyAlignment="1">
      <alignment vertical="center"/>
    </xf>
    <xf numFmtId="164" fontId="22" fillId="0" borderId="0" xfId="0" applyNumberFormat="1" applyFont="1" applyBorder="1" applyAlignment="1"/>
    <xf numFmtId="164" fontId="1" fillId="0" borderId="0" xfId="0" applyNumberFormat="1" applyFont="1" applyBorder="1" applyAlignment="1"/>
    <xf numFmtId="164" fontId="21" fillId="0" borderId="0" xfId="0" applyNumberFormat="1" applyFont="1" applyBorder="1" applyAlignment="1"/>
    <xf numFmtId="164" fontId="21" fillId="0" borderId="0" xfId="0" applyNumberFormat="1" applyFont="1" applyFill="1" applyAlignment="1">
      <alignment vertical="center"/>
    </xf>
    <xf numFmtId="0" fontId="0" fillId="0" borderId="0" xfId="0" applyFill="1" applyAlignment="1">
      <alignment vertical="center"/>
    </xf>
    <xf numFmtId="0" fontId="21" fillId="0" borderId="0" xfId="0" applyFont="1" applyAlignment="1">
      <alignment vertical="center"/>
    </xf>
    <xf numFmtId="0" fontId="9" fillId="0" borderId="3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170" fontId="6" fillId="3" borderId="11" xfId="0" applyNumberFormat="1" applyFont="1" applyFill="1" applyBorder="1" applyAlignment="1">
      <alignment vertical="center"/>
    </xf>
    <xf numFmtId="164" fontId="6" fillId="3" borderId="2" xfId="0" applyNumberFormat="1" applyFont="1" applyFill="1" applyBorder="1" applyAlignment="1">
      <alignment vertical="center"/>
    </xf>
    <xf numFmtId="164" fontId="17" fillId="0" borderId="0" xfId="0" quotePrefix="1" applyNumberFormat="1" applyFont="1" applyAlignment="1">
      <alignment vertical="center"/>
    </xf>
    <xf numFmtId="164" fontId="34" fillId="0" borderId="0" xfId="0" applyNumberFormat="1" applyFont="1" applyAlignment="1">
      <alignment vertical="center"/>
    </xf>
    <xf numFmtId="164" fontId="7" fillId="2" borderId="13" xfId="0" applyNumberFormat="1" applyFont="1" applyFill="1" applyBorder="1" applyAlignment="1">
      <alignment horizontal="centerContinuous" vertical="center"/>
    </xf>
    <xf numFmtId="164" fontId="7" fillId="2" borderId="2" xfId="0" applyNumberFormat="1" applyFont="1" applyFill="1" applyBorder="1" applyAlignment="1">
      <alignment horizontal="centerContinuous" vertical="center"/>
    </xf>
    <xf numFmtId="164" fontId="1" fillId="0" borderId="9" xfId="0" applyNumberFormat="1" applyFont="1" applyFill="1" applyBorder="1" applyAlignment="1">
      <alignment vertical="center"/>
    </xf>
    <xf numFmtId="164" fontId="6" fillId="5" borderId="1" xfId="0" applyNumberFormat="1" applyFont="1" applyFill="1" applyBorder="1" applyAlignment="1">
      <alignment vertical="center"/>
    </xf>
    <xf numFmtId="164" fontId="6" fillId="5" borderId="13" xfId="0" applyNumberFormat="1" applyFont="1" applyFill="1" applyBorder="1" applyAlignment="1">
      <alignment horizontal="right" vertical="center"/>
    </xf>
    <xf numFmtId="168" fontId="6" fillId="5" borderId="2" xfId="0" applyNumberFormat="1" applyFont="1" applyFill="1" applyBorder="1" applyAlignment="1">
      <alignment vertical="center"/>
    </xf>
    <xf numFmtId="164" fontId="31" fillId="0" borderId="9" xfId="0" applyNumberFormat="1" applyFont="1" applyFill="1" applyBorder="1" applyAlignment="1">
      <alignment vertical="center"/>
    </xf>
    <xf numFmtId="0" fontId="7" fillId="2" borderId="13" xfId="0" applyFont="1" applyFill="1" applyBorder="1" applyAlignment="1">
      <alignment horizontal="centerContinuous" vertical="center"/>
    </xf>
    <xf numFmtId="164" fontId="8" fillId="2" borderId="11" xfId="0" applyNumberFormat="1" applyFont="1" applyFill="1" applyBorder="1" applyAlignment="1">
      <alignment horizontal="center" vertical="center" wrapText="1"/>
    </xf>
    <xf numFmtId="164" fontId="6" fillId="2" borderId="16" xfId="0" applyNumberFormat="1" applyFont="1" applyFill="1" applyBorder="1" applyAlignment="1">
      <alignment horizontal="center" vertical="center" wrapText="1"/>
    </xf>
    <xf numFmtId="166" fontId="29" fillId="0" borderId="0" xfId="0" applyNumberFormat="1" applyFont="1" applyAlignment="1">
      <alignment vertical="center"/>
    </xf>
    <xf numFmtId="164" fontId="16" fillId="0" borderId="0" xfId="0" applyNumberFormat="1" applyFont="1" applyFill="1" applyBorder="1" applyAlignment="1">
      <alignment vertical="center"/>
    </xf>
    <xf numFmtId="164" fontId="38" fillId="0" borderId="0" xfId="0" applyNumberFormat="1" applyFont="1" applyAlignment="1">
      <alignment vertical="center"/>
    </xf>
    <xf numFmtId="164" fontId="1" fillId="0" borderId="9" xfId="0" applyNumberFormat="1" applyFont="1" applyBorder="1" applyAlignment="1"/>
    <xf numFmtId="0" fontId="10" fillId="0" borderId="23" xfId="0" applyNumberFormat="1" applyFont="1" applyBorder="1" applyAlignment="1">
      <alignment horizontal="left" vertical="center"/>
    </xf>
    <xf numFmtId="164" fontId="10" fillId="0" borderId="22" xfId="0" applyNumberFormat="1" applyFont="1" applyBorder="1" applyAlignment="1">
      <alignment vertical="center"/>
    </xf>
    <xf numFmtId="164" fontId="10" fillId="0" borderId="6" xfId="0" applyNumberFormat="1" applyFont="1" applyBorder="1" applyAlignment="1">
      <alignment vertical="center"/>
    </xf>
    <xf numFmtId="0" fontId="10" fillId="0" borderId="0" xfId="0" applyFont="1" applyAlignment="1">
      <alignment vertical="center"/>
    </xf>
    <xf numFmtId="167" fontId="10" fillId="0" borderId="18" xfId="0" applyNumberFormat="1" applyFont="1" applyBorder="1" applyAlignment="1">
      <alignment vertical="center"/>
    </xf>
    <xf numFmtId="0" fontId="9" fillId="0" borderId="18" xfId="0" applyFont="1" applyFill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18" xfId="0" applyFont="1" applyFill="1" applyBorder="1" applyAlignment="1">
      <alignment horizontal="center" vertical="center"/>
    </xf>
    <xf numFmtId="167" fontId="10" fillId="0" borderId="22" xfId="0" applyNumberFormat="1" applyFont="1" applyBorder="1" applyAlignment="1">
      <alignment vertical="center"/>
    </xf>
    <xf numFmtId="0" fontId="10" fillId="0" borderId="22" xfId="0" applyFont="1" applyFill="1" applyBorder="1" applyAlignment="1">
      <alignment horizontal="center" vertical="center"/>
    </xf>
    <xf numFmtId="0" fontId="10" fillId="4" borderId="22" xfId="0" applyFont="1" applyFill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9" fillId="0" borderId="22" xfId="0" applyFont="1" applyFill="1" applyBorder="1" applyAlignment="1">
      <alignment horizontal="center" vertical="center"/>
    </xf>
    <xf numFmtId="0" fontId="9" fillId="4" borderId="22" xfId="0" applyFont="1" applyFill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167" fontId="10" fillId="0" borderId="22" xfId="0" applyNumberFormat="1" applyFont="1" applyFill="1" applyBorder="1" applyAlignment="1">
      <alignment vertical="center"/>
    </xf>
    <xf numFmtId="164" fontId="35" fillId="3" borderId="27" xfId="0" applyNumberFormat="1" applyFont="1" applyFill="1" applyBorder="1" applyAlignment="1">
      <alignment vertical="center"/>
    </xf>
    <xf numFmtId="164" fontId="35" fillId="3" borderId="26" xfId="0" applyNumberFormat="1" applyFont="1" applyFill="1" applyBorder="1" applyAlignment="1">
      <alignment horizontal="center" vertical="center"/>
    </xf>
    <xf numFmtId="164" fontId="35" fillId="3" borderId="26" xfId="0" applyNumberFormat="1" applyFont="1" applyFill="1" applyBorder="1" applyAlignment="1">
      <alignment vertical="center"/>
    </xf>
    <xf numFmtId="164" fontId="35" fillId="3" borderId="11" xfId="0" applyNumberFormat="1" applyFont="1" applyFill="1" applyBorder="1" applyAlignment="1">
      <alignment vertical="center"/>
    </xf>
    <xf numFmtId="164" fontId="35" fillId="3" borderId="7" xfId="0" applyNumberFormat="1" applyFont="1" applyFill="1" applyBorder="1" applyAlignment="1">
      <alignment vertical="center"/>
    </xf>
    <xf numFmtId="164" fontId="14" fillId="0" borderId="0" xfId="0" applyNumberFormat="1" applyFont="1" applyBorder="1" applyAlignment="1">
      <alignment vertical="center"/>
    </xf>
    <xf numFmtId="167" fontId="14" fillId="0" borderId="23" xfId="0" applyNumberFormat="1" applyFont="1" applyBorder="1" applyAlignment="1">
      <alignment vertical="center"/>
    </xf>
    <xf numFmtId="167" fontId="14" fillId="0" borderId="23" xfId="0" applyNumberFormat="1" applyFont="1" applyFill="1" applyBorder="1" applyAlignment="1">
      <alignment vertical="center"/>
    </xf>
    <xf numFmtId="164" fontId="17" fillId="0" borderId="0" xfId="0" applyNumberFormat="1" applyFont="1" applyFill="1" applyAlignment="1">
      <alignment vertical="center"/>
    </xf>
    <xf numFmtId="164" fontId="10" fillId="0" borderId="23" xfId="0" applyNumberFormat="1" applyFont="1" applyBorder="1" applyAlignment="1">
      <alignment vertical="center"/>
    </xf>
    <xf numFmtId="164" fontId="10" fillId="0" borderId="23" xfId="0" applyNumberFormat="1" applyFont="1" applyFill="1" applyBorder="1" applyAlignment="1">
      <alignment vertical="center"/>
    </xf>
    <xf numFmtId="164" fontId="10" fillId="0" borderId="22" xfId="0" applyNumberFormat="1" applyFont="1" applyBorder="1" applyAlignment="1">
      <alignment horizontal="left" vertical="center"/>
    </xf>
    <xf numFmtId="164" fontId="10" fillId="0" borderId="23" xfId="0" applyNumberFormat="1" applyFont="1" applyBorder="1" applyAlignment="1">
      <alignment horizontal="left" vertical="center"/>
    </xf>
    <xf numFmtId="164" fontId="10" fillId="0" borderId="18" xfId="0" applyNumberFormat="1" applyFont="1" applyFill="1" applyBorder="1" applyAlignment="1">
      <alignment horizontal="center" vertical="center"/>
    </xf>
    <xf numFmtId="164" fontId="39" fillId="0" borderId="0" xfId="0" applyNumberFormat="1" applyFont="1" applyAlignment="1">
      <alignment vertical="center"/>
    </xf>
    <xf numFmtId="164" fontId="25" fillId="3" borderId="11" xfId="0" applyNumberFormat="1" applyFont="1" applyFill="1" applyBorder="1" applyAlignment="1">
      <alignment vertical="center"/>
    </xf>
    <xf numFmtId="0" fontId="10" fillId="3" borderId="1" xfId="0" applyNumberFormat="1" applyFont="1" applyFill="1" applyBorder="1" applyAlignment="1">
      <alignment vertical="center"/>
    </xf>
    <xf numFmtId="164" fontId="10" fillId="0" borderId="26" xfId="0" applyNumberFormat="1" applyFont="1" applyBorder="1" applyAlignment="1">
      <alignment vertical="center"/>
    </xf>
    <xf numFmtId="164" fontId="10" fillId="0" borderId="31" xfId="0" applyNumberFormat="1" applyFont="1" applyBorder="1" applyAlignment="1">
      <alignment vertical="center"/>
    </xf>
    <xf numFmtId="164" fontId="10" fillId="0" borderId="23" xfId="0" applyNumberFormat="1" applyFont="1" applyFill="1" applyBorder="1" applyAlignment="1">
      <alignment horizontal="right" vertical="center"/>
    </xf>
    <xf numFmtId="164" fontId="10" fillId="0" borderId="22" xfId="0" applyNumberFormat="1" applyFont="1" applyFill="1" applyBorder="1" applyAlignment="1">
      <alignment horizontal="right" vertical="center"/>
    </xf>
    <xf numFmtId="0" fontId="11" fillId="0" borderId="24" xfId="0" applyFont="1" applyFill="1" applyBorder="1" applyAlignment="1">
      <alignment horizontal="center" vertical="center"/>
    </xf>
    <xf numFmtId="164" fontId="10" fillId="0" borderId="26" xfId="0" applyNumberFormat="1" applyFont="1" applyFill="1" applyBorder="1" applyAlignment="1">
      <alignment horizontal="right" vertical="center"/>
    </xf>
    <xf numFmtId="164" fontId="10" fillId="0" borderId="26" xfId="0" applyNumberFormat="1" applyFont="1" applyFill="1" applyBorder="1" applyAlignment="1">
      <alignment vertical="center"/>
    </xf>
    <xf numFmtId="164" fontId="8" fillId="0" borderId="22" xfId="0" applyNumberFormat="1" applyFont="1" applyBorder="1" applyAlignment="1">
      <alignment vertical="center"/>
    </xf>
    <xf numFmtId="164" fontId="8" fillId="0" borderId="22" xfId="0" applyNumberFormat="1" applyFont="1" applyFill="1" applyBorder="1" applyAlignment="1">
      <alignment horizontal="right" vertical="center"/>
    </xf>
    <xf numFmtId="164" fontId="8" fillId="0" borderId="22" xfId="0" applyNumberFormat="1" applyFont="1" applyFill="1" applyBorder="1" applyAlignment="1">
      <alignment vertical="center"/>
    </xf>
    <xf numFmtId="164" fontId="8" fillId="0" borderId="22" xfId="0" applyNumberFormat="1" applyFont="1" applyBorder="1" applyAlignment="1">
      <alignment horizontal="right" vertical="center"/>
    </xf>
    <xf numFmtId="164" fontId="8" fillId="0" borderId="23" xfId="0" applyNumberFormat="1" applyFont="1" applyBorder="1" applyAlignment="1">
      <alignment horizontal="right" vertical="center"/>
    </xf>
    <xf numFmtId="164" fontId="14" fillId="0" borderId="0" xfId="0" applyNumberFormat="1" applyFont="1" applyFill="1" applyAlignment="1">
      <alignment vertical="center"/>
    </xf>
    <xf numFmtId="170" fontId="6" fillId="3" borderId="30" xfId="0" applyNumberFormat="1" applyFont="1" applyFill="1" applyBorder="1" applyAlignment="1">
      <alignment vertical="center"/>
    </xf>
    <xf numFmtId="170" fontId="6" fillId="3" borderId="3" xfId="0" applyNumberFormat="1" applyFont="1" applyFill="1" applyBorder="1" applyAlignment="1">
      <alignment horizontal="right" vertical="center"/>
    </xf>
    <xf numFmtId="164" fontId="8" fillId="0" borderId="26" xfId="0" applyNumberFormat="1" applyFont="1" applyBorder="1" applyAlignment="1">
      <alignment vertical="center"/>
    </xf>
    <xf numFmtId="164" fontId="8" fillId="0" borderId="26" xfId="0" applyNumberFormat="1" applyFont="1" applyFill="1" applyBorder="1" applyAlignment="1">
      <alignment horizontal="right" vertical="center"/>
    </xf>
    <xf numFmtId="164" fontId="10" fillId="0" borderId="34" xfId="0" applyNumberFormat="1" applyFont="1" applyBorder="1" applyAlignment="1">
      <alignment vertical="center"/>
    </xf>
    <xf numFmtId="164" fontId="10" fillId="0" borderId="5" xfId="0" applyNumberFormat="1" applyFont="1" applyBorder="1" applyAlignment="1">
      <alignment vertical="center"/>
    </xf>
    <xf numFmtId="168" fontId="40" fillId="0" borderId="34" xfId="0" applyNumberFormat="1" applyFont="1" applyFill="1" applyBorder="1" applyAlignment="1">
      <alignment horizontal="center" vertical="center"/>
    </xf>
    <xf numFmtId="168" fontId="40" fillId="0" borderId="26" xfId="0" applyNumberFormat="1" applyFont="1" applyFill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165" fontId="17" fillId="0" borderId="0" xfId="0" applyNumberFormat="1" applyFont="1" applyBorder="1" applyAlignment="1">
      <alignment vertical="center"/>
    </xf>
    <xf numFmtId="0" fontId="17" fillId="0" borderId="0" xfId="0" applyFont="1" applyBorder="1" applyAlignment="1">
      <alignment vertical="center"/>
    </xf>
    <xf numFmtId="165" fontId="17" fillId="0" borderId="3" xfId="0" applyNumberFormat="1" applyFont="1" applyBorder="1" applyAlignment="1">
      <alignment vertical="center"/>
    </xf>
    <xf numFmtId="0" fontId="17" fillId="0" borderId="2" xfId="0" applyFont="1" applyBorder="1" applyAlignment="1">
      <alignment vertical="center"/>
    </xf>
    <xf numFmtId="0" fontId="17" fillId="0" borderId="13" xfId="0" applyFont="1" applyBorder="1" applyAlignment="1">
      <alignment vertical="center"/>
    </xf>
    <xf numFmtId="0" fontId="17" fillId="0" borderId="1" xfId="0" applyFont="1" applyBorder="1" applyAlignment="1">
      <alignment vertical="center"/>
    </xf>
    <xf numFmtId="170" fontId="17" fillId="0" borderId="22" xfId="0" applyNumberFormat="1" applyFont="1" applyFill="1" applyBorder="1" applyAlignment="1">
      <alignment vertical="center"/>
    </xf>
    <xf numFmtId="165" fontId="17" fillId="0" borderId="0" xfId="0" applyNumberFormat="1" applyFont="1" applyFill="1" applyBorder="1" applyAlignment="1">
      <alignment vertical="center"/>
    </xf>
    <xf numFmtId="0" fontId="17" fillId="0" borderId="0" xfId="0" applyFont="1" applyFill="1" applyBorder="1" applyAlignment="1">
      <alignment vertical="center"/>
    </xf>
    <xf numFmtId="165" fontId="17" fillId="0" borderId="29" xfId="0" applyNumberFormat="1" applyFont="1" applyBorder="1" applyAlignment="1">
      <alignment vertical="center"/>
    </xf>
    <xf numFmtId="165" fontId="17" fillId="0" borderId="28" xfId="0" applyNumberFormat="1" applyFont="1" applyBorder="1" applyAlignment="1">
      <alignment vertical="center"/>
    </xf>
    <xf numFmtId="165" fontId="17" fillId="0" borderId="22" xfId="0" applyNumberFormat="1" applyFont="1" applyBorder="1" applyAlignment="1">
      <alignment vertical="center"/>
    </xf>
    <xf numFmtId="0" fontId="17" fillId="0" borderId="25" xfId="0" applyFont="1" applyBorder="1" applyAlignment="1">
      <alignment vertical="center"/>
    </xf>
    <xf numFmtId="0" fontId="17" fillId="0" borderId="24" xfId="0" applyFont="1" applyBorder="1" applyAlignment="1">
      <alignment vertical="center"/>
    </xf>
    <xf numFmtId="0" fontId="17" fillId="0" borderId="23" xfId="0" applyFont="1" applyBorder="1" applyAlignment="1">
      <alignment vertical="center"/>
    </xf>
    <xf numFmtId="164" fontId="17" fillId="0" borderId="9" xfId="0" applyNumberFormat="1" applyFont="1" applyBorder="1" applyAlignment="1">
      <alignment vertical="center"/>
    </xf>
    <xf numFmtId="164" fontId="17" fillId="0" borderId="25" xfId="0" applyNumberFormat="1" applyFont="1" applyFill="1" applyBorder="1" applyAlignment="1">
      <alignment vertical="center"/>
    </xf>
    <xf numFmtId="170" fontId="17" fillId="0" borderId="7" xfId="0" applyNumberFormat="1" applyFont="1" applyFill="1" applyBorder="1" applyAlignment="1">
      <alignment vertical="center"/>
    </xf>
    <xf numFmtId="164" fontId="17" fillId="0" borderId="7" xfId="0" applyNumberFormat="1" applyFont="1" applyFill="1" applyBorder="1" applyAlignment="1">
      <alignment vertical="center"/>
    </xf>
    <xf numFmtId="164" fontId="17" fillId="0" borderId="22" xfId="0" applyNumberFormat="1" applyFont="1" applyFill="1" applyBorder="1" applyAlignment="1">
      <alignment vertical="center"/>
    </xf>
    <xf numFmtId="170" fontId="17" fillId="0" borderId="18" xfId="0" applyNumberFormat="1" applyFont="1" applyFill="1" applyBorder="1" applyAlignment="1">
      <alignment vertical="center"/>
    </xf>
    <xf numFmtId="164" fontId="17" fillId="0" borderId="14" xfId="0" applyNumberFormat="1" applyFont="1" applyFill="1" applyBorder="1" applyAlignment="1">
      <alignment vertical="center"/>
    </xf>
    <xf numFmtId="164" fontId="6" fillId="3" borderId="13" xfId="0" applyNumberFormat="1" applyFont="1" applyFill="1" applyBorder="1" applyAlignment="1">
      <alignment horizontal="left" vertical="center"/>
    </xf>
    <xf numFmtId="164" fontId="17" fillId="0" borderId="22" xfId="0" applyNumberFormat="1" applyFont="1" applyBorder="1" applyAlignment="1">
      <alignment vertical="center"/>
    </xf>
    <xf numFmtId="0" fontId="42" fillId="0" borderId="0" xfId="0" applyFont="1" applyAlignment="1">
      <alignment vertical="center"/>
    </xf>
    <xf numFmtId="0" fontId="42" fillId="0" borderId="0" xfId="0" applyFont="1" applyBorder="1" applyAlignment="1">
      <alignment vertical="center"/>
    </xf>
    <xf numFmtId="0" fontId="42" fillId="0" borderId="0" xfId="0" applyFont="1" applyFill="1" applyBorder="1" applyAlignment="1">
      <alignment vertical="center"/>
    </xf>
    <xf numFmtId="0" fontId="9" fillId="4" borderId="7" xfId="0" applyFont="1" applyFill="1" applyBorder="1" applyAlignment="1">
      <alignment horizontal="center" vertical="center"/>
    </xf>
    <xf numFmtId="0" fontId="43" fillId="0" borderId="0" xfId="0" applyFont="1" applyAlignment="1">
      <alignment horizontal="left" vertical="center" readingOrder="1"/>
    </xf>
    <xf numFmtId="0" fontId="44" fillId="0" borderId="0" xfId="0" applyFont="1" applyAlignment="1">
      <alignment vertical="center"/>
    </xf>
    <xf numFmtId="164" fontId="8" fillId="0" borderId="32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vertical="center"/>
    </xf>
    <xf numFmtId="1" fontId="29" fillId="0" borderId="0" xfId="0" applyNumberFormat="1" applyFont="1" applyAlignment="1">
      <alignment vertical="center"/>
    </xf>
    <xf numFmtId="166" fontId="14" fillId="0" borderId="0" xfId="0" applyNumberFormat="1" applyFont="1" applyAlignment="1">
      <alignment vertical="center"/>
    </xf>
    <xf numFmtId="164" fontId="47" fillId="0" borderId="0" xfId="0" applyNumberFormat="1" applyFont="1" applyFill="1" applyBorder="1" applyAlignment="1">
      <alignment vertical="center"/>
    </xf>
    <xf numFmtId="170" fontId="10" fillId="0" borderId="22" xfId="0" quotePrefix="1" applyNumberFormat="1" applyFont="1" applyFill="1" applyBorder="1" applyAlignment="1">
      <alignment horizontal="right" vertical="center" readingOrder="1"/>
    </xf>
    <xf numFmtId="0" fontId="7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164" fontId="46" fillId="0" borderId="0" xfId="0" applyNumberFormat="1" applyFont="1" applyAlignment="1">
      <alignment vertical="center"/>
    </xf>
    <xf numFmtId="168" fontId="10" fillId="0" borderId="22" xfId="0" applyNumberFormat="1" applyFont="1" applyFill="1" applyBorder="1" applyAlignment="1">
      <alignment horizontal="right" vertical="center"/>
    </xf>
    <xf numFmtId="0" fontId="17" fillId="0" borderId="8" xfId="0" applyFont="1" applyBorder="1" applyAlignment="1">
      <alignment vertical="center"/>
    </xf>
    <xf numFmtId="0" fontId="17" fillId="0" borderId="10" xfId="0" applyFont="1" applyBorder="1" applyAlignment="1">
      <alignment vertical="center"/>
    </xf>
    <xf numFmtId="165" fontId="17" fillId="0" borderId="18" xfId="0" applyNumberFormat="1" applyFont="1" applyBorder="1" applyAlignment="1">
      <alignment vertical="center"/>
    </xf>
    <xf numFmtId="165" fontId="17" fillId="0" borderId="4" xfId="0" applyNumberFormat="1" applyFont="1" applyBorder="1" applyAlignment="1">
      <alignment vertical="center"/>
    </xf>
    <xf numFmtId="0" fontId="17" fillId="0" borderId="6" xfId="0" applyFont="1" applyBorder="1" applyAlignment="1">
      <alignment vertical="center"/>
    </xf>
    <xf numFmtId="0" fontId="17" fillId="0" borderId="9" xfId="0" applyFont="1" applyBorder="1" applyAlignment="1">
      <alignment vertical="center"/>
    </xf>
    <xf numFmtId="0" fontId="17" fillId="0" borderId="11" xfId="0" applyFont="1" applyBorder="1" applyAlignment="1">
      <alignment vertical="center"/>
    </xf>
    <xf numFmtId="0" fontId="17" fillId="0" borderId="36" xfId="0" applyFont="1" applyBorder="1" applyAlignment="1">
      <alignment vertical="center"/>
    </xf>
    <xf numFmtId="0" fontId="17" fillId="0" borderId="37" xfId="0" applyFont="1" applyBorder="1" applyAlignment="1">
      <alignment vertical="center"/>
    </xf>
    <xf numFmtId="0" fontId="17" fillId="0" borderId="38" xfId="0" applyFont="1" applyBorder="1" applyAlignment="1">
      <alignment vertical="center"/>
    </xf>
    <xf numFmtId="165" fontId="17" fillId="0" borderId="35" xfId="0" applyNumberFormat="1" applyFont="1" applyBorder="1" applyAlignment="1">
      <alignment vertical="center"/>
    </xf>
    <xf numFmtId="165" fontId="17" fillId="0" borderId="36" xfId="0" applyNumberFormat="1" applyFont="1" applyBorder="1" applyAlignment="1">
      <alignment vertical="center"/>
    </xf>
    <xf numFmtId="0" fontId="10" fillId="0" borderId="36" xfId="0" applyFont="1" applyBorder="1" applyAlignment="1">
      <alignment vertical="center"/>
    </xf>
    <xf numFmtId="168" fontId="17" fillId="0" borderId="35" xfId="0" applyNumberFormat="1" applyFont="1" applyFill="1" applyBorder="1" applyAlignment="1">
      <alignment vertical="center"/>
    </xf>
    <xf numFmtId="170" fontId="17" fillId="0" borderId="35" xfId="0" applyNumberFormat="1" applyFont="1" applyFill="1" applyBorder="1" applyAlignment="1">
      <alignment vertical="center"/>
    </xf>
    <xf numFmtId="0" fontId="10" fillId="0" borderId="36" xfId="0" applyFont="1" applyFill="1" applyBorder="1" applyAlignment="1">
      <alignment vertical="center"/>
    </xf>
    <xf numFmtId="0" fontId="10" fillId="0" borderId="37" xfId="0" applyFont="1" applyFill="1" applyBorder="1" applyAlignment="1">
      <alignment vertical="center"/>
    </xf>
    <xf numFmtId="0" fontId="10" fillId="0" borderId="38" xfId="0" applyFont="1" applyFill="1" applyBorder="1" applyAlignment="1">
      <alignment vertical="center"/>
    </xf>
    <xf numFmtId="164" fontId="1" fillId="5" borderId="2" xfId="0" applyNumberFormat="1" applyFont="1" applyFill="1" applyBorder="1" applyAlignment="1">
      <alignment vertical="center"/>
    </xf>
    <xf numFmtId="170" fontId="7" fillId="5" borderId="11" xfId="0" applyNumberFormat="1" applyFont="1" applyFill="1" applyBorder="1" applyAlignment="1">
      <alignment vertical="center"/>
    </xf>
    <xf numFmtId="170" fontId="7" fillId="3" borderId="3" xfId="0" applyNumberFormat="1" applyFont="1" applyFill="1" applyBorder="1" applyAlignment="1">
      <alignment vertical="center"/>
    </xf>
    <xf numFmtId="1" fontId="7" fillId="3" borderId="3" xfId="0" applyNumberFormat="1" applyFont="1" applyFill="1" applyBorder="1" applyAlignment="1">
      <alignment vertical="center"/>
    </xf>
    <xf numFmtId="170" fontId="7" fillId="3" borderId="3" xfId="0" applyNumberFormat="1" applyFont="1" applyFill="1" applyBorder="1" applyAlignment="1">
      <alignment horizontal="right" vertical="center"/>
    </xf>
    <xf numFmtId="0" fontId="10" fillId="6" borderId="6" xfId="0" applyNumberFormat="1" applyFont="1" applyFill="1" applyBorder="1" applyAlignment="1">
      <alignment vertical="center"/>
    </xf>
    <xf numFmtId="168" fontId="6" fillId="3" borderId="7" xfId="0" applyNumberFormat="1" applyFont="1" applyFill="1" applyBorder="1" applyAlignment="1">
      <alignment vertical="center"/>
    </xf>
    <xf numFmtId="168" fontId="17" fillId="0" borderId="41" xfId="0" applyNumberFormat="1" applyFont="1" applyFill="1" applyBorder="1" applyAlignment="1">
      <alignment vertical="center"/>
    </xf>
    <xf numFmtId="0" fontId="0" fillId="7" borderId="0" xfId="0" applyFill="1" applyAlignment="1">
      <alignment vertical="center"/>
    </xf>
    <xf numFmtId="0" fontId="3" fillId="7" borderId="0" xfId="0" applyFont="1" applyFill="1" applyAlignment="1">
      <alignment vertical="center"/>
    </xf>
    <xf numFmtId="0" fontId="10" fillId="4" borderId="45" xfId="0" applyFont="1" applyFill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45" xfId="0" applyFont="1" applyFill="1" applyBorder="1" applyAlignment="1">
      <alignment horizontal="center" vertical="center"/>
    </xf>
    <xf numFmtId="170" fontId="6" fillId="5" borderId="3" xfId="0" applyNumberFormat="1" applyFont="1" applyFill="1" applyBorder="1" applyAlignment="1">
      <alignment vertical="center"/>
    </xf>
    <xf numFmtId="170" fontId="6" fillId="5" borderId="2" xfId="0" applyNumberFormat="1" applyFont="1" applyFill="1" applyBorder="1" applyAlignment="1">
      <alignment vertical="center"/>
    </xf>
    <xf numFmtId="168" fontId="10" fillId="0" borderId="47" xfId="0" applyNumberFormat="1" applyFont="1" applyFill="1" applyBorder="1" applyAlignment="1">
      <alignment horizontal="right"/>
    </xf>
    <xf numFmtId="168" fontId="10" fillId="0" borderId="26" xfId="0" applyNumberFormat="1" applyFont="1" applyFill="1" applyBorder="1" applyAlignment="1">
      <alignment horizontal="right"/>
    </xf>
    <xf numFmtId="168" fontId="10" fillId="0" borderId="22" xfId="0" applyNumberFormat="1" applyFont="1" applyFill="1" applyBorder="1" applyAlignment="1">
      <alignment horizontal="right"/>
    </xf>
    <xf numFmtId="168" fontId="10" fillId="0" borderId="32" xfId="0" applyNumberFormat="1" applyFont="1" applyFill="1" applyBorder="1" applyAlignment="1">
      <alignment horizontal="right"/>
    </xf>
    <xf numFmtId="172" fontId="10" fillId="0" borderId="22" xfId="0" applyNumberFormat="1" applyFont="1" applyFill="1" applyBorder="1" applyAlignment="1">
      <alignment horizontal="right" vertical="center"/>
    </xf>
    <xf numFmtId="172" fontId="10" fillId="0" borderId="22" xfId="0" quotePrefix="1" applyNumberFormat="1" applyFont="1" applyFill="1" applyBorder="1" applyAlignment="1">
      <alignment horizontal="right" vertical="center"/>
    </xf>
    <xf numFmtId="0" fontId="8" fillId="0" borderId="5" xfId="0" applyNumberFormat="1" applyFont="1" applyFill="1" applyBorder="1" applyAlignment="1">
      <alignment horizontal="centerContinuous" vertical="center"/>
    </xf>
    <xf numFmtId="164" fontId="50" fillId="0" borderId="0" xfId="0" applyNumberFormat="1" applyFont="1" applyAlignment="1">
      <alignment vertical="center"/>
    </xf>
    <xf numFmtId="0" fontId="49" fillId="2" borderId="13" xfId="0" applyFont="1" applyFill="1" applyBorder="1" applyAlignment="1">
      <alignment horizontal="centerContinuous" vertical="center"/>
    </xf>
    <xf numFmtId="0" fontId="49" fillId="2" borderId="2" xfId="0" applyFont="1" applyFill="1" applyBorder="1" applyAlignment="1">
      <alignment horizontal="centerContinuous" vertical="center"/>
    </xf>
    <xf numFmtId="0" fontId="49" fillId="0" borderId="5" xfId="0" applyFont="1" applyFill="1" applyBorder="1" applyAlignment="1">
      <alignment horizontal="center" vertical="center"/>
    </xf>
    <xf numFmtId="0" fontId="49" fillId="0" borderId="0" xfId="0" applyFont="1" applyFill="1" applyBorder="1" applyAlignment="1">
      <alignment horizontal="center" vertical="center"/>
    </xf>
    <xf numFmtId="0" fontId="48" fillId="0" borderId="13" xfId="0" applyFont="1" applyBorder="1" applyAlignment="1">
      <alignment vertical="center"/>
    </xf>
    <xf numFmtId="0" fontId="48" fillId="0" borderId="2" xfId="0" applyFont="1" applyBorder="1" applyAlignment="1">
      <alignment vertical="center"/>
    </xf>
    <xf numFmtId="165" fontId="48" fillId="0" borderId="5" xfId="0" applyNumberFormat="1" applyFont="1" applyBorder="1" applyAlignment="1">
      <alignment vertical="center"/>
    </xf>
    <xf numFmtId="164" fontId="50" fillId="0" borderId="0" xfId="0" applyNumberFormat="1" applyFont="1" applyBorder="1" applyAlignment="1">
      <alignment vertical="center"/>
    </xf>
    <xf numFmtId="0" fontId="48" fillId="0" borderId="0" xfId="0" applyFont="1" applyBorder="1" applyAlignment="1">
      <alignment vertical="center"/>
    </xf>
    <xf numFmtId="165" fontId="48" fillId="0" borderId="0" xfId="0" applyNumberFormat="1" applyFont="1" applyBorder="1" applyAlignment="1">
      <alignment vertical="center"/>
    </xf>
    <xf numFmtId="0" fontId="8" fillId="3" borderId="1" xfId="0" applyNumberFormat="1" applyFont="1" applyFill="1" applyBorder="1" applyAlignment="1">
      <alignment vertical="center"/>
    </xf>
    <xf numFmtId="0" fontId="51" fillId="0" borderId="0" xfId="0" applyFont="1" applyAlignment="1">
      <alignment vertical="center"/>
    </xf>
    <xf numFmtId="0" fontId="52" fillId="0" borderId="0" xfId="0" applyFont="1" applyAlignment="1">
      <alignment vertical="center"/>
    </xf>
    <xf numFmtId="166" fontId="1" fillId="0" borderId="0" xfId="0" applyNumberFormat="1" applyFont="1" applyAlignment="1">
      <alignment vertical="center"/>
    </xf>
    <xf numFmtId="164" fontId="52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0" fillId="0" borderId="23" xfId="0" applyNumberFormat="1" applyFont="1" applyFill="1" applyBorder="1" applyAlignment="1">
      <alignment horizontal="left" vertical="center"/>
    </xf>
    <xf numFmtId="172" fontId="10" fillId="0" borderId="19" xfId="0" applyNumberFormat="1" applyFont="1" applyFill="1" applyBorder="1" applyAlignment="1">
      <alignment horizontal="right" vertical="center"/>
    </xf>
    <xf numFmtId="164" fontId="35" fillId="8" borderId="18" xfId="0" applyNumberFormat="1" applyFont="1" applyFill="1" applyBorder="1" applyAlignment="1">
      <alignment horizontal="center" vertical="center" wrapText="1"/>
    </xf>
    <xf numFmtId="164" fontId="53" fillId="0" borderId="0" xfId="0" applyNumberFormat="1" applyFont="1" applyFill="1" applyAlignment="1">
      <alignment vertical="center"/>
    </xf>
    <xf numFmtId="164" fontId="53" fillId="0" borderId="0" xfId="0" applyNumberFormat="1" applyFont="1" applyAlignment="1">
      <alignment vertical="center"/>
    </xf>
    <xf numFmtId="164" fontId="8" fillId="0" borderId="22" xfId="0" quotePrefix="1" applyNumberFormat="1" applyFont="1" applyBorder="1" applyAlignment="1">
      <alignment horizontal="right" vertical="center"/>
    </xf>
    <xf numFmtId="164" fontId="8" fillId="0" borderId="17" xfId="0" applyNumberFormat="1" applyFont="1" applyFill="1" applyBorder="1" applyAlignment="1">
      <alignment horizontal="right" vertical="center"/>
    </xf>
    <xf numFmtId="49" fontId="8" fillId="3" borderId="13" xfId="0" applyNumberFormat="1" applyFont="1" applyFill="1" applyBorder="1" applyAlignment="1">
      <alignment horizontal="left" vertical="center"/>
    </xf>
    <xf numFmtId="49" fontId="8" fillId="3" borderId="13" xfId="0" applyNumberFormat="1" applyFont="1" applyFill="1" applyBorder="1" applyAlignment="1">
      <alignment vertical="center"/>
    </xf>
    <xf numFmtId="164" fontId="17" fillId="0" borderId="8" xfId="0" applyNumberFormat="1" applyFont="1" applyBorder="1" applyAlignment="1">
      <alignment vertical="center"/>
    </xf>
    <xf numFmtId="164" fontId="1" fillId="0" borderId="8" xfId="0" applyNumberFormat="1" applyFont="1" applyBorder="1" applyAlignment="1">
      <alignment vertical="center"/>
    </xf>
    <xf numFmtId="164" fontId="8" fillId="3" borderId="13" xfId="0" applyNumberFormat="1" applyFont="1" applyFill="1" applyBorder="1" applyAlignment="1">
      <alignment vertical="center"/>
    </xf>
    <xf numFmtId="168" fontId="10" fillId="0" borderId="14" xfId="0" applyNumberFormat="1" applyFont="1" applyFill="1" applyBorder="1" applyAlignment="1">
      <alignment horizontal="right"/>
    </xf>
    <xf numFmtId="168" fontId="10" fillId="0" borderId="33" xfId="0" applyNumberFormat="1" applyFont="1" applyFill="1" applyBorder="1" applyAlignment="1">
      <alignment horizontal="right"/>
    </xf>
    <xf numFmtId="168" fontId="10" fillId="0" borderId="34" xfId="0" applyNumberFormat="1" applyFont="1" applyFill="1" applyBorder="1" applyAlignment="1">
      <alignment horizontal="right"/>
    </xf>
    <xf numFmtId="164" fontId="16" fillId="0" borderId="9" xfId="0" applyNumberFormat="1" applyFont="1" applyFill="1" applyBorder="1" applyAlignment="1">
      <alignment vertical="top"/>
    </xf>
    <xf numFmtId="164" fontId="8" fillId="0" borderId="19" xfId="0" applyNumberFormat="1" applyFont="1" applyBorder="1" applyAlignment="1">
      <alignment vertical="center"/>
    </xf>
    <xf numFmtId="172" fontId="10" fillId="0" borderId="32" xfId="0" applyNumberFormat="1" applyFont="1" applyFill="1" applyBorder="1" applyAlignment="1">
      <alignment horizontal="right" vertical="center"/>
    </xf>
    <xf numFmtId="164" fontId="16" fillId="0" borderId="8" xfId="0" applyNumberFormat="1" applyFont="1" applyFill="1" applyBorder="1" applyAlignment="1">
      <alignment vertical="top"/>
    </xf>
    <xf numFmtId="164" fontId="16" fillId="2" borderId="4" xfId="0" applyNumberFormat="1" applyFont="1" applyFill="1" applyBorder="1" applyAlignment="1">
      <alignment vertical="center"/>
    </xf>
    <xf numFmtId="170" fontId="10" fillId="0" borderId="26" xfId="0" quotePrefix="1" applyNumberFormat="1" applyFont="1" applyFill="1" applyBorder="1" applyAlignment="1">
      <alignment horizontal="right" vertical="center" readingOrder="1"/>
    </xf>
    <xf numFmtId="164" fontId="1" fillId="2" borderId="16" xfId="0" applyNumberFormat="1" applyFont="1" applyFill="1" applyBorder="1" applyAlignment="1">
      <alignment vertical="center"/>
    </xf>
    <xf numFmtId="164" fontId="10" fillId="0" borderId="19" xfId="0" applyNumberFormat="1" applyFont="1" applyBorder="1" applyAlignment="1">
      <alignment vertical="center"/>
    </xf>
    <xf numFmtId="164" fontId="35" fillId="2" borderId="18" xfId="0" applyNumberFormat="1" applyFont="1" applyFill="1" applyBorder="1" applyAlignment="1">
      <alignment horizontal="center" vertical="center" wrapText="1"/>
    </xf>
    <xf numFmtId="164" fontId="8" fillId="0" borderId="51" xfId="0" quotePrefix="1" applyNumberFormat="1" applyFont="1" applyBorder="1" applyAlignment="1">
      <alignment horizontal="right" vertical="center"/>
    </xf>
    <xf numFmtId="170" fontId="10" fillId="0" borderId="19" xfId="0" quotePrefix="1" applyNumberFormat="1" applyFont="1" applyFill="1" applyBorder="1" applyAlignment="1">
      <alignment horizontal="right" vertical="center" readingOrder="1"/>
    </xf>
    <xf numFmtId="0" fontId="54" fillId="0" borderId="0" xfId="0" applyFont="1" applyAlignment="1">
      <alignment horizontal="left" vertical="center" readingOrder="1"/>
    </xf>
    <xf numFmtId="0" fontId="10" fillId="0" borderId="0" xfId="0" applyFont="1" applyAlignment="1">
      <alignment horizontal="left" vertical="center" readingOrder="1"/>
    </xf>
    <xf numFmtId="0" fontId="55" fillId="4" borderId="22" xfId="0" applyFont="1" applyFill="1" applyBorder="1" applyAlignment="1">
      <alignment horizontal="center" vertical="center"/>
    </xf>
    <xf numFmtId="0" fontId="55" fillId="0" borderId="22" xfId="0" applyFont="1" applyBorder="1" applyAlignment="1">
      <alignment horizontal="center" vertical="center"/>
    </xf>
    <xf numFmtId="0" fontId="55" fillId="0" borderId="32" xfId="0" applyFont="1" applyBorder="1" applyAlignment="1">
      <alignment horizontal="center" vertical="center"/>
    </xf>
    <xf numFmtId="0" fontId="17" fillId="0" borderId="5" xfId="0" applyFont="1" applyBorder="1" applyAlignment="1">
      <alignment vertical="center"/>
    </xf>
    <xf numFmtId="0" fontId="17" fillId="0" borderId="16" xfId="0" applyFont="1" applyBorder="1" applyAlignment="1">
      <alignment vertical="center"/>
    </xf>
    <xf numFmtId="165" fontId="17" fillId="0" borderId="14" xfId="0" applyNumberFormat="1" applyFont="1" applyBorder="1" applyAlignment="1">
      <alignment vertical="center"/>
    </xf>
    <xf numFmtId="0" fontId="17" fillId="0" borderId="42" xfId="0" applyFont="1" applyBorder="1" applyAlignment="1">
      <alignment vertical="center"/>
    </xf>
    <xf numFmtId="164" fontId="17" fillId="0" borderId="11" xfId="0" applyNumberFormat="1" applyFont="1" applyFill="1" applyBorder="1" applyAlignment="1">
      <alignment horizontal="centerContinuous" vertical="center"/>
    </xf>
    <xf numFmtId="0" fontId="10" fillId="0" borderId="6" xfId="0" applyNumberFormat="1" applyFont="1" applyFill="1" applyBorder="1" applyAlignment="1">
      <alignment vertical="center"/>
    </xf>
    <xf numFmtId="170" fontId="17" fillId="0" borderId="11" xfId="0" applyNumberFormat="1" applyFont="1" applyFill="1" applyBorder="1" applyAlignment="1">
      <alignment vertical="center"/>
    </xf>
    <xf numFmtId="164" fontId="25" fillId="0" borderId="11" xfId="0" applyNumberFormat="1" applyFont="1" applyFill="1" applyBorder="1" applyAlignment="1">
      <alignment vertical="center"/>
    </xf>
    <xf numFmtId="49" fontId="10" fillId="0" borderId="44" xfId="0" applyNumberFormat="1" applyFont="1" applyFill="1" applyBorder="1" applyAlignment="1">
      <alignment vertical="center"/>
    </xf>
    <xf numFmtId="164" fontId="25" fillId="0" borderId="43" xfId="0" applyNumberFormat="1" applyFont="1" applyFill="1" applyBorder="1" applyAlignment="1">
      <alignment vertical="center"/>
    </xf>
    <xf numFmtId="168" fontId="17" fillId="0" borderId="43" xfId="0" applyNumberFormat="1" applyFont="1" applyFill="1" applyBorder="1" applyAlignment="1">
      <alignment vertical="center"/>
    </xf>
    <xf numFmtId="49" fontId="10" fillId="0" borderId="9" xfId="0" applyNumberFormat="1" applyFont="1" applyFill="1" applyBorder="1" applyAlignment="1">
      <alignment horizontal="left" vertical="center"/>
    </xf>
    <xf numFmtId="0" fontId="6" fillId="3" borderId="6" xfId="0" applyNumberFormat="1" applyFont="1" applyFill="1" applyBorder="1" applyAlignment="1">
      <alignment vertical="center"/>
    </xf>
    <xf numFmtId="0" fontId="10" fillId="0" borderId="52" xfId="0" applyFont="1" applyBorder="1" applyAlignment="1">
      <alignment vertical="center"/>
    </xf>
    <xf numFmtId="168" fontId="17" fillId="0" borderId="45" xfId="0" applyNumberFormat="1" applyFont="1" applyFill="1" applyBorder="1" applyAlignment="1">
      <alignment vertical="center"/>
    </xf>
    <xf numFmtId="168" fontId="17" fillId="0" borderId="11" xfId="0" applyNumberFormat="1" applyFont="1" applyFill="1" applyBorder="1" applyAlignment="1">
      <alignment vertical="center"/>
    </xf>
    <xf numFmtId="170" fontId="17" fillId="0" borderId="43" xfId="0" applyNumberFormat="1" applyFont="1" applyFill="1" applyBorder="1" applyAlignment="1">
      <alignment vertical="center"/>
    </xf>
    <xf numFmtId="170" fontId="17" fillId="0" borderId="40" xfId="0" applyNumberFormat="1" applyFont="1" applyFill="1" applyBorder="1" applyAlignment="1">
      <alignment vertical="center"/>
    </xf>
    <xf numFmtId="170" fontId="17" fillId="0" borderId="49" xfId="0" applyNumberFormat="1" applyFont="1" applyBorder="1" applyAlignment="1">
      <alignment vertical="center"/>
    </xf>
    <xf numFmtId="170" fontId="17" fillId="0" borderId="41" xfId="0" applyNumberFormat="1" applyFont="1" applyBorder="1" applyAlignment="1">
      <alignment vertical="center"/>
    </xf>
    <xf numFmtId="0" fontId="8" fillId="0" borderId="42" xfId="0" applyNumberFormat="1" applyFont="1" applyFill="1" applyBorder="1" applyAlignment="1">
      <alignment vertical="center"/>
    </xf>
    <xf numFmtId="164" fontId="17" fillId="0" borderId="43" xfId="0" applyNumberFormat="1" applyFont="1" applyFill="1" applyBorder="1" applyAlignment="1">
      <alignment vertical="center"/>
    </xf>
    <xf numFmtId="0" fontId="8" fillId="0" borderId="46" xfId="0" applyNumberFormat="1" applyFont="1" applyFill="1" applyBorder="1" applyAlignment="1">
      <alignment vertical="center"/>
    </xf>
    <xf numFmtId="164" fontId="17" fillId="0" borderId="40" xfId="0" applyNumberFormat="1" applyFont="1" applyFill="1" applyBorder="1" applyAlignment="1">
      <alignment vertical="center"/>
    </xf>
    <xf numFmtId="164" fontId="10" fillId="0" borderId="44" xfId="0" applyNumberFormat="1" applyFont="1" applyFill="1" applyBorder="1" applyAlignment="1">
      <alignment vertical="center"/>
    </xf>
    <xf numFmtId="164" fontId="10" fillId="0" borderId="39" xfId="0" applyNumberFormat="1" applyFont="1" applyFill="1" applyBorder="1" applyAlignment="1">
      <alignment vertical="center"/>
    </xf>
    <xf numFmtId="164" fontId="10" fillId="3" borderId="12" xfId="0" applyNumberFormat="1" applyFont="1" applyFill="1" applyBorder="1" applyAlignment="1">
      <alignment vertical="center"/>
    </xf>
    <xf numFmtId="164" fontId="10" fillId="3" borderId="9" xfId="0" applyNumberFormat="1" applyFont="1" applyFill="1" applyBorder="1" applyAlignment="1">
      <alignment vertical="center"/>
    </xf>
    <xf numFmtId="164" fontId="10" fillId="0" borderId="22" xfId="0" applyNumberFormat="1" applyFont="1" applyFill="1" applyBorder="1" applyAlignment="1">
      <alignment vertical="center"/>
    </xf>
    <xf numFmtId="164" fontId="10" fillId="0" borderId="32" xfId="0" applyNumberFormat="1" applyFont="1" applyBorder="1" applyAlignment="1">
      <alignment vertical="center"/>
    </xf>
    <xf numFmtId="164" fontId="22" fillId="0" borderId="8" xfId="0" applyNumberFormat="1" applyFont="1" applyBorder="1" applyAlignment="1"/>
    <xf numFmtId="164" fontId="1" fillId="0" borderId="8" xfId="0" applyNumberFormat="1" applyFont="1" applyBorder="1" applyAlignment="1"/>
    <xf numFmtId="164" fontId="21" fillId="0" borderId="8" xfId="0" applyNumberFormat="1" applyFont="1" applyBorder="1" applyAlignment="1"/>
    <xf numFmtId="164" fontId="8" fillId="0" borderId="27" xfId="0" applyNumberFormat="1" applyFont="1" applyFill="1" applyBorder="1" applyAlignment="1">
      <alignment horizontal="right" vertical="center"/>
    </xf>
    <xf numFmtId="164" fontId="10" fillId="0" borderId="54" xfId="0" applyNumberFormat="1" applyFont="1" applyBorder="1" applyAlignment="1">
      <alignment vertical="center"/>
    </xf>
    <xf numFmtId="164" fontId="10" fillId="0" borderId="25" xfId="0" applyNumberFormat="1" applyFont="1" applyFill="1" applyBorder="1" applyAlignment="1">
      <alignment horizontal="right" vertical="center"/>
    </xf>
    <xf numFmtId="168" fontId="10" fillId="0" borderId="32" xfId="0" applyNumberFormat="1" applyFont="1" applyFill="1" applyBorder="1" applyAlignment="1">
      <alignment horizontal="right" vertical="center"/>
    </xf>
    <xf numFmtId="164" fontId="17" fillId="0" borderId="24" xfId="0" applyNumberFormat="1" applyFont="1" applyFill="1" applyBorder="1" applyAlignment="1">
      <alignment vertical="center"/>
    </xf>
    <xf numFmtId="164" fontId="17" fillId="0" borderId="26" xfId="0" applyNumberFormat="1" applyFont="1" applyFill="1" applyBorder="1" applyAlignment="1">
      <alignment vertical="center"/>
    </xf>
    <xf numFmtId="165" fontId="6" fillId="3" borderId="7" xfId="0" applyNumberFormat="1" applyFont="1" applyFill="1" applyBorder="1" applyAlignment="1">
      <alignment vertical="center"/>
    </xf>
    <xf numFmtId="164" fontId="52" fillId="0" borderId="0" xfId="0" applyNumberFormat="1" applyFont="1" applyFill="1" applyBorder="1" applyAlignment="1">
      <alignment horizontal="center" vertical="center"/>
    </xf>
    <xf numFmtId="164" fontId="50" fillId="0" borderId="0" xfId="0" applyNumberFormat="1" applyFont="1" applyFill="1" applyBorder="1" applyAlignment="1">
      <alignment vertical="center"/>
    </xf>
    <xf numFmtId="170" fontId="17" fillId="0" borderId="55" xfId="0" applyNumberFormat="1" applyFont="1" applyFill="1" applyBorder="1" applyAlignment="1">
      <alignment horizontal="right" vertical="center"/>
    </xf>
    <xf numFmtId="164" fontId="1" fillId="0" borderId="57" xfId="0" applyNumberFormat="1" applyFont="1" applyBorder="1" applyAlignment="1">
      <alignment vertical="center"/>
    </xf>
    <xf numFmtId="164" fontId="1" fillId="0" borderId="0" xfId="0" applyNumberFormat="1" applyFont="1" applyAlignment="1">
      <alignment horizontal="center" vertical="center"/>
    </xf>
    <xf numFmtId="170" fontId="17" fillId="0" borderId="14" xfId="0" applyNumberFormat="1" applyFont="1" applyFill="1" applyBorder="1" applyAlignment="1">
      <alignment vertical="center"/>
    </xf>
    <xf numFmtId="167" fontId="14" fillId="0" borderId="58" xfId="0" applyNumberFormat="1" applyFont="1" applyBorder="1" applyAlignment="1">
      <alignment vertical="center"/>
    </xf>
    <xf numFmtId="164" fontId="17" fillId="0" borderId="59" xfId="0" applyNumberFormat="1" applyFont="1" applyBorder="1" applyAlignment="1">
      <alignment vertical="center"/>
    </xf>
    <xf numFmtId="164" fontId="17" fillId="0" borderId="30" xfId="0" applyNumberFormat="1" applyFont="1" applyBorder="1" applyAlignment="1">
      <alignment vertical="center"/>
    </xf>
    <xf numFmtId="170" fontId="17" fillId="0" borderId="60" xfId="0" applyNumberFormat="1" applyFont="1" applyFill="1" applyBorder="1" applyAlignment="1">
      <alignment horizontal="right" vertical="center"/>
    </xf>
    <xf numFmtId="170" fontId="17" fillId="0" borderId="61" xfId="0" applyNumberFormat="1" applyFont="1" applyBorder="1" applyAlignment="1">
      <alignment vertical="center"/>
    </xf>
    <xf numFmtId="170" fontId="17" fillId="0" borderId="35" xfId="0" applyNumberFormat="1" applyFont="1" applyBorder="1" applyAlignment="1">
      <alignment vertical="center"/>
    </xf>
    <xf numFmtId="164" fontId="6" fillId="2" borderId="10" xfId="0" applyNumberFormat="1" applyFont="1" applyFill="1" applyBorder="1" applyAlignment="1">
      <alignment horizontal="center" vertical="center"/>
    </xf>
    <xf numFmtId="164" fontId="14" fillId="0" borderId="62" xfId="0" applyNumberFormat="1" applyFont="1" applyBorder="1" applyAlignment="1">
      <alignment vertical="center"/>
    </xf>
    <xf numFmtId="164" fontId="6" fillId="3" borderId="9" xfId="0" applyNumberFormat="1" applyFont="1" applyFill="1" applyBorder="1" applyAlignment="1">
      <alignment vertical="center"/>
    </xf>
    <xf numFmtId="164" fontId="6" fillId="3" borderId="9" xfId="0" applyNumberFormat="1" applyFont="1" applyFill="1" applyBorder="1" applyAlignment="1">
      <alignment horizontal="left" vertical="center"/>
    </xf>
    <xf numFmtId="164" fontId="6" fillId="3" borderId="11" xfId="0" applyNumberFormat="1" applyFont="1" applyFill="1" applyBorder="1" applyAlignment="1">
      <alignment vertical="center"/>
    </xf>
    <xf numFmtId="164" fontId="7" fillId="3" borderId="6" xfId="0" applyNumberFormat="1" applyFont="1" applyFill="1" applyBorder="1" applyAlignment="1">
      <alignment vertical="center"/>
    </xf>
    <xf numFmtId="170" fontId="17" fillId="0" borderId="65" xfId="0" applyNumberFormat="1" applyFont="1" applyFill="1" applyBorder="1" applyAlignment="1">
      <alignment horizontal="right" vertical="center"/>
    </xf>
    <xf numFmtId="170" fontId="17" fillId="0" borderId="66" xfId="0" applyNumberFormat="1" applyFont="1" applyFill="1" applyBorder="1" applyAlignment="1">
      <alignment horizontal="right" vertical="center"/>
    </xf>
    <xf numFmtId="166" fontId="17" fillId="0" borderId="49" xfId="0" applyNumberFormat="1" applyFont="1" applyBorder="1" applyAlignment="1">
      <alignment vertical="center"/>
    </xf>
    <xf numFmtId="166" fontId="17" fillId="0" borderId="64" xfId="0" applyNumberFormat="1" applyFont="1" applyBorder="1" applyAlignment="1">
      <alignment vertical="center"/>
    </xf>
    <xf numFmtId="166" fontId="17" fillId="0" borderId="65" xfId="0" applyNumberFormat="1" applyFont="1" applyBorder="1" applyAlignment="1">
      <alignment vertical="center"/>
    </xf>
    <xf numFmtId="166" fontId="7" fillId="3" borderId="3" xfId="0" applyNumberFormat="1" applyFont="1" applyFill="1" applyBorder="1" applyAlignment="1">
      <alignment vertical="center"/>
    </xf>
    <xf numFmtId="0" fontId="17" fillId="0" borderId="50" xfId="0" applyFont="1" applyBorder="1" applyAlignment="1">
      <alignment vertical="center"/>
    </xf>
    <xf numFmtId="164" fontId="1" fillId="0" borderId="62" xfId="0" applyNumberFormat="1" applyFont="1" applyBorder="1" applyAlignment="1">
      <alignment vertical="center"/>
    </xf>
    <xf numFmtId="0" fontId="6" fillId="2" borderId="62" xfId="0" applyFont="1" applyFill="1" applyBorder="1" applyAlignment="1">
      <alignment horizontal="centerContinuous" vertical="center"/>
    </xf>
    <xf numFmtId="164" fontId="1" fillId="0" borderId="67" xfId="0" applyNumberFormat="1" applyFont="1" applyBorder="1" applyAlignment="1">
      <alignment vertical="center"/>
    </xf>
    <xf numFmtId="0" fontId="7" fillId="2" borderId="62" xfId="0" applyFont="1" applyFill="1" applyBorder="1" applyAlignment="1">
      <alignment horizontal="centerContinuous" vertical="center"/>
    </xf>
    <xf numFmtId="0" fontId="6" fillId="2" borderId="63" xfId="0" applyFont="1" applyFill="1" applyBorder="1" applyAlignment="1">
      <alignment horizontal="centerContinuous" vertical="center"/>
    </xf>
    <xf numFmtId="164" fontId="31" fillId="0" borderId="62" xfId="0" applyNumberFormat="1" applyFont="1" applyFill="1" applyBorder="1" applyAlignment="1">
      <alignment vertical="center"/>
    </xf>
    <xf numFmtId="166" fontId="17" fillId="0" borderId="53" xfId="0" applyNumberFormat="1" applyFont="1" applyFill="1" applyBorder="1" applyAlignment="1">
      <alignment vertical="center"/>
    </xf>
    <xf numFmtId="170" fontId="17" fillId="0" borderId="68" xfId="0" applyNumberFormat="1" applyFont="1" applyFill="1" applyBorder="1" applyAlignment="1">
      <alignment vertical="center"/>
    </xf>
    <xf numFmtId="164" fontId="37" fillId="0" borderId="0" xfId="0" applyNumberFormat="1" applyFont="1" applyFill="1" applyBorder="1" applyAlignment="1">
      <alignment vertical="center" wrapText="1"/>
    </xf>
    <xf numFmtId="167" fontId="14" fillId="0" borderId="17" xfId="0" applyNumberFormat="1" applyFont="1" applyBorder="1" applyAlignment="1">
      <alignment vertical="center"/>
    </xf>
    <xf numFmtId="164" fontId="17" fillId="0" borderId="69" xfId="0" applyNumberFormat="1" applyFont="1" applyBorder="1" applyAlignment="1">
      <alignment vertical="center"/>
    </xf>
    <xf numFmtId="164" fontId="17" fillId="0" borderId="70" xfId="0" applyNumberFormat="1" applyFont="1" applyBorder="1" applyAlignment="1">
      <alignment vertical="center"/>
    </xf>
    <xf numFmtId="164" fontId="7" fillId="2" borderId="71" xfId="0" applyNumberFormat="1" applyFont="1" applyFill="1" applyBorder="1" applyAlignment="1">
      <alignment horizontal="centerContinuous" vertical="center"/>
    </xf>
    <xf numFmtId="164" fontId="7" fillId="2" borderId="72" xfId="0" applyNumberFormat="1" applyFont="1" applyFill="1" applyBorder="1" applyAlignment="1">
      <alignment horizontal="centerContinuous" vertical="center"/>
    </xf>
    <xf numFmtId="164" fontId="7" fillId="2" borderId="73" xfId="0" applyNumberFormat="1" applyFont="1" applyFill="1" applyBorder="1" applyAlignment="1">
      <alignment horizontal="centerContinuous" vertical="center"/>
    </xf>
    <xf numFmtId="164" fontId="17" fillId="3" borderId="9" xfId="0" applyNumberFormat="1" applyFont="1" applyFill="1" applyBorder="1" applyAlignment="1">
      <alignment vertical="center"/>
    </xf>
    <xf numFmtId="164" fontId="17" fillId="3" borderId="11" xfId="0" applyNumberFormat="1" applyFont="1" applyFill="1" applyBorder="1" applyAlignment="1">
      <alignment vertical="center"/>
    </xf>
    <xf numFmtId="168" fontId="7" fillId="5" borderId="74" xfId="0" applyNumberFormat="1" applyFont="1" applyFill="1" applyBorder="1" applyAlignment="1">
      <alignment vertical="center"/>
    </xf>
    <xf numFmtId="170" fontId="7" fillId="5" borderId="73" xfId="0" applyNumberFormat="1" applyFont="1" applyFill="1" applyBorder="1" applyAlignment="1">
      <alignment vertical="center"/>
    </xf>
    <xf numFmtId="164" fontId="6" fillId="2" borderId="13" xfId="0" applyNumberFormat="1" applyFont="1" applyFill="1" applyBorder="1" applyAlignment="1">
      <alignment horizontal="centerContinuous" vertical="center"/>
    </xf>
    <xf numFmtId="164" fontId="17" fillId="2" borderId="8" xfId="0" applyNumberFormat="1" applyFont="1" applyFill="1" applyBorder="1" applyAlignment="1">
      <alignment horizontal="centerContinuous" vertical="center"/>
    </xf>
    <xf numFmtId="164" fontId="10" fillId="0" borderId="14" xfId="0" applyNumberFormat="1" applyFont="1" applyBorder="1" applyAlignment="1">
      <alignment horizontal="left" vertical="center"/>
    </xf>
    <xf numFmtId="168" fontId="10" fillId="0" borderId="14" xfId="0" applyNumberFormat="1" applyFont="1" applyFill="1" applyBorder="1" applyAlignment="1">
      <alignment horizontal="right" vertical="center"/>
    </xf>
    <xf numFmtId="168" fontId="10" fillId="0" borderId="61" xfId="0" applyNumberFormat="1" applyFont="1" applyFill="1" applyBorder="1" applyAlignment="1">
      <alignment horizontal="right"/>
    </xf>
    <xf numFmtId="164" fontId="7" fillId="2" borderId="1" xfId="0" applyNumberFormat="1" applyFont="1" applyFill="1" applyBorder="1" applyAlignment="1">
      <alignment horizontal="centerContinuous" vertical="center"/>
    </xf>
    <xf numFmtId="164" fontId="1" fillId="2" borderId="13" xfId="0" applyNumberFormat="1" applyFont="1" applyFill="1" applyBorder="1" applyAlignment="1">
      <alignment horizontal="centerContinuous" vertical="center"/>
    </xf>
    <xf numFmtId="164" fontId="1" fillId="2" borderId="2" xfId="0" applyNumberFormat="1" applyFont="1" applyFill="1" applyBorder="1" applyAlignment="1">
      <alignment horizontal="centerContinuous" vertical="center"/>
    </xf>
    <xf numFmtId="164" fontId="7" fillId="2" borderId="0" xfId="0" applyNumberFormat="1" applyFont="1" applyFill="1" applyBorder="1" applyAlignment="1">
      <alignment horizontal="centerContinuous" vertical="center"/>
    </xf>
    <xf numFmtId="164" fontId="7" fillId="2" borderId="0" xfId="0" applyNumberFormat="1" applyFont="1" applyFill="1" applyAlignment="1">
      <alignment horizontal="centerContinuous" vertical="center"/>
    </xf>
    <xf numFmtId="164" fontId="1" fillId="2" borderId="9" xfId="0" applyNumberFormat="1" applyFont="1" applyFill="1" applyBorder="1" applyAlignment="1">
      <alignment horizontal="centerContinuous" vertical="center"/>
    </xf>
    <xf numFmtId="165" fontId="17" fillId="0" borderId="18" xfId="0" applyNumberFormat="1" applyFont="1" applyFill="1" applyBorder="1" applyAlignment="1">
      <alignment vertical="center"/>
    </xf>
    <xf numFmtId="165" fontId="17" fillId="0" borderId="22" xfId="0" applyNumberFormat="1" applyFont="1" applyFill="1" applyBorder="1" applyAlignment="1">
      <alignment vertical="center"/>
    </xf>
    <xf numFmtId="0" fontId="7" fillId="3" borderId="1" xfId="0" applyFont="1" applyFill="1" applyBorder="1" applyAlignment="1">
      <alignment vertical="center"/>
    </xf>
    <xf numFmtId="0" fontId="7" fillId="3" borderId="13" xfId="0" applyFont="1" applyFill="1" applyBorder="1" applyAlignment="1">
      <alignment vertical="center"/>
    </xf>
    <xf numFmtId="165" fontId="7" fillId="3" borderId="3" xfId="0" applyNumberFormat="1" applyFont="1" applyFill="1" applyBorder="1" applyAlignment="1">
      <alignment vertical="center"/>
    </xf>
    <xf numFmtId="0" fontId="17" fillId="0" borderId="75" xfId="0" applyFont="1" applyBorder="1" applyAlignment="1">
      <alignment vertical="center"/>
    </xf>
    <xf numFmtId="0" fontId="17" fillId="0" borderId="76" xfId="0" applyFont="1" applyBorder="1" applyAlignment="1">
      <alignment vertical="center"/>
    </xf>
    <xf numFmtId="0" fontId="17" fillId="0" borderId="77" xfId="0" applyFont="1" applyBorder="1" applyAlignment="1">
      <alignment vertical="center"/>
    </xf>
    <xf numFmtId="165" fontId="17" fillId="0" borderId="51" xfId="0" applyNumberFormat="1" applyFont="1" applyBorder="1" applyAlignment="1">
      <alignment vertical="center"/>
    </xf>
    <xf numFmtId="170" fontId="17" fillId="0" borderId="51" xfId="0" applyNumberFormat="1" applyFont="1" applyBorder="1" applyAlignment="1">
      <alignment vertical="center"/>
    </xf>
    <xf numFmtId="167" fontId="17" fillId="0" borderId="78" xfId="0" applyNumberFormat="1" applyFont="1" applyBorder="1" applyAlignment="1">
      <alignment vertical="center"/>
    </xf>
    <xf numFmtId="167" fontId="17" fillId="0" borderId="76" xfId="0" applyNumberFormat="1" applyFont="1" applyBorder="1" applyAlignment="1">
      <alignment vertical="center"/>
    </xf>
    <xf numFmtId="164" fontId="17" fillId="0" borderId="75" xfId="0" applyNumberFormat="1" applyFont="1" applyBorder="1" applyAlignment="1">
      <alignment vertical="center"/>
    </xf>
    <xf numFmtId="164" fontId="17" fillId="0" borderId="80" xfId="0" applyNumberFormat="1" applyFont="1" applyBorder="1" applyAlignment="1">
      <alignment vertical="center"/>
    </xf>
    <xf numFmtId="164" fontId="17" fillId="0" borderId="81" xfId="0" applyNumberFormat="1" applyFont="1" applyBorder="1" applyAlignment="1">
      <alignment vertical="center"/>
    </xf>
    <xf numFmtId="167" fontId="17" fillId="0" borderId="82" xfId="0" applyNumberFormat="1" applyFont="1" applyBorder="1" applyAlignment="1">
      <alignment vertical="center"/>
    </xf>
    <xf numFmtId="164" fontId="17" fillId="0" borderId="83" xfId="0" applyNumberFormat="1" applyFont="1" applyBorder="1" applyAlignment="1">
      <alignment vertical="center"/>
    </xf>
    <xf numFmtId="164" fontId="17" fillId="0" borderId="77" xfId="0" applyNumberFormat="1" applyFont="1" applyBorder="1" applyAlignment="1">
      <alignment vertical="center"/>
    </xf>
    <xf numFmtId="164" fontId="17" fillId="0" borderId="51" xfId="0" applyNumberFormat="1" applyFont="1" applyBorder="1" applyAlignment="1">
      <alignment vertical="center"/>
    </xf>
    <xf numFmtId="164" fontId="17" fillId="0" borderId="79" xfId="0" applyNumberFormat="1" applyFont="1" applyBorder="1" applyAlignment="1">
      <alignment vertical="center"/>
    </xf>
    <xf numFmtId="164" fontId="17" fillId="0" borderId="84" xfId="0" applyNumberFormat="1" applyFont="1" applyBorder="1" applyAlignment="1">
      <alignment vertical="center"/>
    </xf>
    <xf numFmtId="164" fontId="17" fillId="0" borderId="85" xfId="0" applyNumberFormat="1" applyFont="1" applyBorder="1" applyAlignment="1">
      <alignment vertical="center"/>
    </xf>
    <xf numFmtId="170" fontId="17" fillId="0" borderId="85" xfId="0" applyNumberFormat="1" applyFont="1" applyFill="1" applyBorder="1" applyAlignment="1">
      <alignment horizontal="right" vertical="center"/>
    </xf>
    <xf numFmtId="170" fontId="17" fillId="0" borderId="79" xfId="0" applyNumberFormat="1" applyFont="1" applyFill="1" applyBorder="1" applyAlignment="1">
      <alignment horizontal="right" vertical="center"/>
    </xf>
    <xf numFmtId="170" fontId="17" fillId="0" borderId="51" xfId="0" applyNumberFormat="1" applyFont="1" applyFill="1" applyBorder="1" applyAlignment="1">
      <alignment horizontal="right" vertical="center"/>
    </xf>
    <xf numFmtId="0" fontId="10" fillId="0" borderId="0" xfId="0" applyFont="1" applyAlignment="1"/>
    <xf numFmtId="170" fontId="6" fillId="3" borderId="7" xfId="0" applyNumberFormat="1" applyFont="1" applyFill="1" applyBorder="1" applyAlignment="1">
      <alignment horizontal="right" vertical="center"/>
    </xf>
    <xf numFmtId="0" fontId="6" fillId="2" borderId="3" xfId="0" applyFont="1" applyFill="1" applyBorder="1" applyAlignment="1">
      <alignment horizontal="center" vertical="center"/>
    </xf>
    <xf numFmtId="165" fontId="17" fillId="0" borderId="22" xfId="0" applyNumberFormat="1" applyFont="1" applyBorder="1" applyAlignment="1">
      <alignment horizontal="right" vertical="center"/>
    </xf>
    <xf numFmtId="165" fontId="17" fillId="0" borderId="56" xfId="0" applyNumberFormat="1" applyFont="1" applyBorder="1" applyAlignment="1">
      <alignment horizontal="right" vertical="center"/>
    </xf>
    <xf numFmtId="165" fontId="17" fillId="0" borderId="26" xfId="0" applyNumberFormat="1" applyFont="1" applyBorder="1" applyAlignment="1">
      <alignment horizontal="right" vertical="center"/>
    </xf>
    <xf numFmtId="165" fontId="17" fillId="0" borderId="32" xfId="0" applyNumberFormat="1" applyFont="1" applyBorder="1" applyAlignment="1">
      <alignment horizontal="right" vertical="center"/>
    </xf>
    <xf numFmtId="0" fontId="7" fillId="2" borderId="18" xfId="0" applyFont="1" applyFill="1" applyBorder="1" applyAlignment="1">
      <alignment horizontal="centerContinuous" vertical="center"/>
    </xf>
    <xf numFmtId="164" fontId="1" fillId="2" borderId="0" xfId="0" applyNumberFormat="1" applyFont="1" applyFill="1" applyAlignment="1">
      <alignment horizontal="centerContinuous" vertical="center"/>
    </xf>
    <xf numFmtId="164" fontId="1" fillId="2" borderId="10" xfId="0" applyNumberFormat="1" applyFont="1" applyFill="1" applyBorder="1" applyAlignment="1">
      <alignment horizontal="centerContinuous" vertical="center"/>
    </xf>
    <xf numFmtId="49" fontId="6" fillId="2" borderId="3" xfId="0" applyNumberFormat="1" applyFont="1" applyFill="1" applyBorder="1" applyAlignment="1">
      <alignment horizontal="center" vertical="center" wrapText="1"/>
    </xf>
    <xf numFmtId="164" fontId="6" fillId="2" borderId="3" xfId="0" quotePrefix="1" applyNumberFormat="1" applyFont="1" applyFill="1" applyBorder="1" applyAlignment="1">
      <alignment horizontal="center" vertical="center"/>
    </xf>
    <xf numFmtId="0" fontId="56" fillId="2" borderId="13" xfId="0" applyFont="1" applyFill="1" applyBorder="1" applyAlignment="1">
      <alignment horizontal="centerContinuous" vertical="center"/>
    </xf>
    <xf numFmtId="164" fontId="7" fillId="2" borderId="13" xfId="0" applyNumberFormat="1" applyFont="1" applyFill="1" applyBorder="1" applyAlignment="1">
      <alignment horizontal="centerContinuous" vertical="center" wrapText="1"/>
    </xf>
    <xf numFmtId="164" fontId="6" fillId="2" borderId="13" xfId="0" applyNumberFormat="1" applyFont="1" applyFill="1" applyBorder="1" applyAlignment="1">
      <alignment horizontal="centerContinuous" vertical="center" wrapText="1"/>
    </xf>
    <xf numFmtId="164" fontId="17" fillId="0" borderId="0" xfId="0" applyNumberFormat="1" applyFont="1" applyFill="1" applyBorder="1" applyAlignment="1">
      <alignment vertical="center"/>
    </xf>
    <xf numFmtId="164" fontId="7" fillId="3" borderId="13" xfId="0" applyNumberFormat="1" applyFont="1" applyFill="1" applyBorder="1" applyAlignment="1">
      <alignment horizontal="right" vertical="center"/>
    </xf>
    <xf numFmtId="164" fontId="6" fillId="3" borderId="13" xfId="0" applyNumberFormat="1" applyFont="1" applyFill="1" applyBorder="1" applyAlignment="1">
      <alignment horizontal="right" vertical="center"/>
    </xf>
    <xf numFmtId="164" fontId="7" fillId="6" borderId="6" xfId="0" applyNumberFormat="1" applyFont="1" applyFill="1" applyBorder="1" applyAlignment="1">
      <alignment horizontal="centerContinuous" vertical="center"/>
    </xf>
    <xf numFmtId="49" fontId="8" fillId="6" borderId="13" xfId="0" applyNumberFormat="1" applyFont="1" applyFill="1" applyBorder="1" applyAlignment="1">
      <alignment vertical="center"/>
    </xf>
    <xf numFmtId="164" fontId="1" fillId="6" borderId="11" xfId="0" applyNumberFormat="1" applyFont="1" applyFill="1" applyBorder="1" applyAlignment="1">
      <alignment horizontal="centerContinuous" vertical="center"/>
    </xf>
    <xf numFmtId="164" fontId="7" fillId="0" borderId="1" xfId="0" applyNumberFormat="1" applyFont="1" applyFill="1" applyBorder="1" applyAlignment="1">
      <alignment horizontal="centerContinuous" vertical="center"/>
    </xf>
    <xf numFmtId="0" fontId="10" fillId="0" borderId="13" xfId="0" applyFont="1" applyFill="1" applyBorder="1" applyAlignment="1">
      <alignment vertical="center"/>
    </xf>
    <xf numFmtId="164" fontId="1" fillId="0" borderId="2" xfId="0" applyNumberFormat="1" applyFont="1" applyFill="1" applyBorder="1" applyAlignment="1">
      <alignment horizontal="centerContinuous" vertical="center"/>
    </xf>
    <xf numFmtId="168" fontId="17" fillId="0" borderId="3" xfId="0" applyNumberFormat="1" applyFont="1" applyFill="1" applyBorder="1" applyAlignment="1">
      <alignment vertical="center"/>
    </xf>
    <xf numFmtId="164" fontId="6" fillId="6" borderId="9" xfId="0" applyNumberFormat="1" applyFont="1" applyFill="1" applyBorder="1" applyAlignment="1">
      <alignment horizontal="left" vertical="center"/>
    </xf>
    <xf numFmtId="172" fontId="7" fillId="5" borderId="74" xfId="0" applyNumberFormat="1" applyFont="1" applyFill="1" applyBorder="1" applyAlignment="1">
      <alignment vertical="center"/>
    </xf>
    <xf numFmtId="164" fontId="17" fillId="0" borderId="87" xfId="0" applyNumberFormat="1" applyFont="1" applyBorder="1" applyAlignment="1">
      <alignment vertical="center"/>
    </xf>
    <xf numFmtId="164" fontId="17" fillId="0" borderId="86" xfId="0" applyNumberFormat="1" applyFont="1" applyBorder="1" applyAlignment="1">
      <alignment vertical="center"/>
    </xf>
    <xf numFmtId="164" fontId="17" fillId="0" borderId="88" xfId="0" applyNumberFormat="1" applyFont="1" applyBorder="1" applyAlignment="1">
      <alignment vertical="center"/>
    </xf>
    <xf numFmtId="170" fontId="17" fillId="0" borderId="88" xfId="0" applyNumberFormat="1" applyFont="1" applyFill="1" applyBorder="1" applyAlignment="1">
      <alignment horizontal="right" vertical="center"/>
    </xf>
    <xf numFmtId="167" fontId="17" fillId="0" borderId="89" xfId="0" applyNumberFormat="1" applyFont="1" applyBorder="1" applyAlignment="1">
      <alignment vertical="center"/>
    </xf>
    <xf numFmtId="164" fontId="17" fillId="0" borderId="90" xfId="0" applyNumberFormat="1" applyFont="1" applyBorder="1" applyAlignment="1">
      <alignment vertical="center"/>
    </xf>
    <xf numFmtId="164" fontId="17" fillId="0" borderId="91" xfId="0" applyNumberFormat="1" applyFont="1" applyBorder="1" applyAlignment="1">
      <alignment vertical="center"/>
    </xf>
    <xf numFmtId="164" fontId="17" fillId="0" borderId="92" xfId="0" applyNumberFormat="1" applyFont="1" applyBorder="1" applyAlignment="1">
      <alignment vertical="center"/>
    </xf>
    <xf numFmtId="167" fontId="17" fillId="0" borderId="93" xfId="0" applyNumberFormat="1" applyFont="1" applyBorder="1" applyAlignment="1">
      <alignment vertical="center"/>
    </xf>
    <xf numFmtId="170" fontId="17" fillId="0" borderId="92" xfId="0" applyNumberFormat="1" applyFont="1" applyFill="1" applyBorder="1" applyAlignment="1">
      <alignment horizontal="right" vertical="center"/>
    </xf>
    <xf numFmtId="167" fontId="17" fillId="0" borderId="90" xfId="0" applyNumberFormat="1" applyFont="1" applyBorder="1" applyAlignment="1">
      <alignment vertical="center"/>
    </xf>
    <xf numFmtId="164" fontId="21" fillId="0" borderId="16" xfId="0" applyNumberFormat="1" applyFont="1" applyBorder="1" applyAlignment="1">
      <alignment vertical="center"/>
    </xf>
    <xf numFmtId="164" fontId="17" fillId="0" borderId="94" xfId="0" applyNumberFormat="1" applyFont="1" applyBorder="1" applyAlignment="1">
      <alignment vertical="center"/>
    </xf>
    <xf numFmtId="164" fontId="17" fillId="0" borderId="95" xfId="0" applyNumberFormat="1" applyFont="1" applyBorder="1" applyAlignment="1">
      <alignment vertical="center"/>
    </xf>
    <xf numFmtId="164" fontId="17" fillId="0" borderId="96" xfId="0" applyNumberFormat="1" applyFont="1" applyBorder="1" applyAlignment="1">
      <alignment vertical="center"/>
    </xf>
    <xf numFmtId="170" fontId="17" fillId="0" borderId="96" xfId="0" applyNumberFormat="1" applyFont="1" applyFill="1" applyBorder="1" applyAlignment="1">
      <alignment horizontal="right" vertical="center"/>
    </xf>
    <xf numFmtId="164" fontId="17" fillId="0" borderId="7" xfId="0" applyNumberFormat="1" applyFont="1" applyBorder="1" applyAlignment="1">
      <alignment vertical="center"/>
    </xf>
    <xf numFmtId="167" fontId="14" fillId="0" borderId="6" xfId="0" applyNumberFormat="1" applyFont="1" applyBorder="1" applyAlignment="1">
      <alignment vertical="center"/>
    </xf>
    <xf numFmtId="164" fontId="17" fillId="0" borderId="11" xfId="0" applyNumberFormat="1" applyFont="1" applyBorder="1" applyAlignment="1">
      <alignment vertical="center"/>
    </xf>
    <xf numFmtId="170" fontId="17" fillId="0" borderId="7" xfId="0" applyNumberFormat="1" applyFont="1" applyFill="1" applyBorder="1" applyAlignment="1">
      <alignment horizontal="right" vertical="center"/>
    </xf>
    <xf numFmtId="167" fontId="14" fillId="0" borderId="98" xfId="0" applyNumberFormat="1" applyFont="1" applyBorder="1" applyAlignment="1">
      <alignment vertical="center"/>
    </xf>
    <xf numFmtId="164" fontId="17" fillId="0" borderId="99" xfId="0" applyNumberFormat="1" applyFont="1" applyBorder="1" applyAlignment="1">
      <alignment vertical="center"/>
    </xf>
    <xf numFmtId="164" fontId="17" fillId="0" borderId="100" xfId="0" applyNumberFormat="1" applyFont="1" applyBorder="1" applyAlignment="1">
      <alignment vertical="center"/>
    </xf>
    <xf numFmtId="164" fontId="17" fillId="0" borderId="101" xfId="0" applyNumberFormat="1" applyFont="1" applyBorder="1" applyAlignment="1">
      <alignment vertical="center"/>
    </xf>
    <xf numFmtId="164" fontId="17" fillId="0" borderId="12" xfId="0" applyNumberFormat="1" applyFont="1" applyBorder="1" applyAlignment="1">
      <alignment vertical="center"/>
    </xf>
    <xf numFmtId="164" fontId="17" fillId="0" borderId="27" xfId="0" applyNumberFormat="1" applyFont="1" applyBorder="1" applyAlignment="1">
      <alignment vertical="center"/>
    </xf>
    <xf numFmtId="0" fontId="6" fillId="0" borderId="1" xfId="0" applyNumberFormat="1" applyFont="1" applyFill="1" applyBorder="1" applyAlignment="1">
      <alignment vertical="center"/>
    </xf>
    <xf numFmtId="49" fontId="10" fillId="0" borderId="13" xfId="0" applyNumberFormat="1" applyFont="1" applyFill="1" applyBorder="1" applyAlignment="1">
      <alignment vertical="center"/>
    </xf>
    <xf numFmtId="164" fontId="10" fillId="0" borderId="97" xfId="0" applyNumberFormat="1" applyFont="1" applyBorder="1" applyAlignment="1">
      <alignment vertical="center"/>
    </xf>
    <xf numFmtId="3" fontId="10" fillId="0" borderId="22" xfId="0" applyNumberFormat="1" applyFont="1" applyFill="1" applyBorder="1" applyAlignment="1">
      <alignment horizontal="right" vertical="center"/>
    </xf>
    <xf numFmtId="173" fontId="10" fillId="0" borderId="27" xfId="0" applyNumberFormat="1" applyFont="1" applyFill="1" applyBorder="1" applyAlignment="1">
      <alignment horizontal="right" vertical="center"/>
    </xf>
    <xf numFmtId="169" fontId="10" fillId="0" borderId="25" xfId="0" applyNumberFormat="1" applyFont="1" applyFill="1" applyBorder="1" applyAlignment="1">
      <alignment horizontal="center" vertical="center"/>
    </xf>
    <xf numFmtId="173" fontId="10" fillId="0" borderId="16" xfId="0" applyNumberFormat="1" applyFont="1" applyFill="1" applyBorder="1" applyAlignment="1">
      <alignment horizontal="right" vertical="center"/>
    </xf>
    <xf numFmtId="173" fontId="10" fillId="0" borderId="61" xfId="0" applyNumberFormat="1" applyFont="1" applyFill="1" applyBorder="1" applyAlignment="1">
      <alignment horizontal="right" vertical="center"/>
    </xf>
    <xf numFmtId="173" fontId="10" fillId="0" borderId="48" xfId="0" applyNumberFormat="1" applyFont="1" applyFill="1" applyBorder="1" applyAlignment="1">
      <alignment horizontal="right" vertical="center"/>
    </xf>
    <xf numFmtId="174" fontId="10" fillId="0" borderId="27" xfId="0" applyNumberFormat="1" applyFont="1" applyFill="1" applyBorder="1" applyAlignment="1">
      <alignment horizontal="right" vertical="center"/>
    </xf>
    <xf numFmtId="173" fontId="10" fillId="0" borderId="11" xfId="0" applyNumberFormat="1" applyFont="1" applyFill="1" applyBorder="1" applyAlignment="1">
      <alignment horizontal="right" vertical="center"/>
    </xf>
    <xf numFmtId="172" fontId="10" fillId="0" borderId="26" xfId="0" applyNumberFormat="1" applyFont="1" applyFill="1" applyBorder="1" applyAlignment="1">
      <alignment horizontal="right" vertical="center"/>
    </xf>
    <xf numFmtId="0" fontId="7" fillId="0" borderId="0" xfId="0" applyFont="1" applyFill="1" applyAlignment="1">
      <alignment vertical="center" wrapText="1"/>
    </xf>
    <xf numFmtId="0" fontId="7" fillId="0" borderId="0" xfId="0" applyFont="1" applyAlignment="1">
      <alignment vertical="center" wrapText="1"/>
    </xf>
    <xf numFmtId="164" fontId="3" fillId="0" borderId="0" xfId="4" applyNumberFormat="1" applyFont="1" applyAlignment="1">
      <alignment vertical="center"/>
    </xf>
    <xf numFmtId="164" fontId="13" fillId="0" borderId="0" xfId="4" applyNumberFormat="1" applyFont="1" applyAlignment="1">
      <alignment vertical="center"/>
    </xf>
    <xf numFmtId="164" fontId="6" fillId="3" borderId="4" xfId="4" applyNumberFormat="1" applyFont="1" applyFill="1" applyBorder="1" applyAlignment="1">
      <alignment vertical="center"/>
    </xf>
    <xf numFmtId="164" fontId="17" fillId="3" borderId="8" xfId="0" applyNumberFormat="1" applyFont="1" applyFill="1" applyBorder="1" applyAlignment="1">
      <alignment vertical="center"/>
    </xf>
    <xf numFmtId="164" fontId="17" fillId="3" borderId="10" xfId="0" applyNumberFormat="1" applyFont="1" applyFill="1" applyBorder="1" applyAlignment="1">
      <alignment vertical="center"/>
    </xf>
    <xf numFmtId="164" fontId="17" fillId="0" borderId="1" xfId="4" applyNumberFormat="1" applyFont="1" applyFill="1" applyBorder="1" applyAlignment="1">
      <alignment vertical="center"/>
    </xf>
    <xf numFmtId="164" fontId="17" fillId="0" borderId="13" xfId="0" applyNumberFormat="1" applyFont="1" applyBorder="1" applyAlignment="1">
      <alignment vertical="center"/>
    </xf>
    <xf numFmtId="164" fontId="17" fillId="0" borderId="2" xfId="0" applyNumberFormat="1" applyFont="1" applyBorder="1" applyAlignment="1">
      <alignment vertical="center"/>
    </xf>
    <xf numFmtId="164" fontId="8" fillId="3" borderId="21" xfId="4" applyNumberFormat="1" applyFont="1" applyFill="1" applyBorder="1" applyAlignment="1">
      <alignment vertical="center"/>
    </xf>
    <xf numFmtId="164" fontId="17" fillId="3" borderId="15" xfId="0" applyNumberFormat="1" applyFont="1" applyFill="1" applyBorder="1" applyAlignment="1">
      <alignment vertical="center"/>
    </xf>
    <xf numFmtId="164" fontId="10" fillId="3" borderId="17" xfId="4" applyNumberFormat="1" applyFont="1" applyFill="1" applyBorder="1" applyAlignment="1">
      <alignment vertical="center"/>
    </xf>
    <xf numFmtId="164" fontId="58" fillId="3" borderId="12" xfId="4" applyNumberFormat="1" applyFont="1" applyFill="1" applyBorder="1" applyAlignment="1">
      <alignment horizontal="right" vertical="center"/>
    </xf>
    <xf numFmtId="164" fontId="10" fillId="3" borderId="6" xfId="4" applyNumberFormat="1" applyFont="1" applyFill="1" applyBorder="1" applyAlignment="1">
      <alignment vertical="center"/>
    </xf>
    <xf numFmtId="164" fontId="58" fillId="3" borderId="9" xfId="4" applyNumberFormat="1" applyFont="1" applyFill="1" applyBorder="1" applyAlignment="1">
      <alignment horizontal="right" vertical="center"/>
    </xf>
    <xf numFmtId="164" fontId="8" fillId="3" borderId="1" xfId="4" applyNumberFormat="1" applyFont="1" applyFill="1" applyBorder="1" applyAlignment="1">
      <alignment vertical="center"/>
    </xf>
    <xf numFmtId="164" fontId="10" fillId="0" borderId="0" xfId="4" applyNumberFormat="1" applyFont="1" applyAlignment="1">
      <alignment horizontal="left" vertical="center"/>
    </xf>
    <xf numFmtId="164" fontId="39" fillId="0" borderId="0" xfId="4" applyNumberFormat="1" applyFont="1" applyAlignment="1">
      <alignment horizontal="left" vertical="center"/>
    </xf>
    <xf numFmtId="0" fontId="6" fillId="2" borderId="1" xfId="0" applyFont="1" applyFill="1" applyBorder="1" applyAlignment="1">
      <alignment horizontal="centerContinuous" vertical="center" wrapText="1"/>
    </xf>
    <xf numFmtId="0" fontId="60" fillId="0" borderId="0" xfId="0" applyFont="1" applyAlignment="1">
      <alignment vertical="center"/>
    </xf>
    <xf numFmtId="164" fontId="7" fillId="2" borderId="3" xfId="0" applyNumberFormat="1" applyFont="1" applyFill="1" applyBorder="1" applyAlignment="1">
      <alignment horizontal="center" vertical="center" wrapText="1"/>
    </xf>
    <xf numFmtId="164" fontId="6" fillId="2" borderId="3" xfId="0" applyNumberFormat="1" applyFont="1" applyFill="1" applyBorder="1" applyAlignment="1">
      <alignment horizontal="center" vertical="center" wrapText="1"/>
    </xf>
    <xf numFmtId="0" fontId="60" fillId="0" borderId="0" xfId="0" applyFont="1"/>
    <xf numFmtId="0" fontId="17" fillId="0" borderId="4" xfId="0" applyFont="1" applyBorder="1" applyAlignment="1">
      <alignment vertical="center"/>
    </xf>
    <xf numFmtId="0" fontId="7" fillId="3" borderId="13" xfId="0" applyFont="1" applyFill="1" applyBorder="1" applyAlignment="1">
      <alignment horizontal="right" vertical="center"/>
    </xf>
    <xf numFmtId="0" fontId="17" fillId="0" borderId="69" xfId="0" applyFont="1" applyBorder="1" applyAlignment="1">
      <alignment vertical="center"/>
    </xf>
    <xf numFmtId="164" fontId="16" fillId="0" borderId="0" xfId="4" applyNumberFormat="1" applyFont="1" applyFill="1" applyBorder="1" applyAlignment="1">
      <alignment vertical="center"/>
    </xf>
    <xf numFmtId="164" fontId="16" fillId="0" borderId="0" xfId="4" applyNumberFormat="1" applyFont="1" applyFill="1" applyBorder="1" applyAlignment="1">
      <alignment vertical="top"/>
    </xf>
    <xf numFmtId="164" fontId="35" fillId="2" borderId="3" xfId="5" applyNumberFormat="1" applyFont="1" applyFill="1" applyBorder="1" applyAlignment="1">
      <alignment horizontal="center" vertical="center" wrapText="1"/>
    </xf>
    <xf numFmtId="164" fontId="35" fillId="2" borderId="18" xfId="5" applyNumberFormat="1" applyFont="1" applyFill="1" applyBorder="1" applyAlignment="1">
      <alignment horizontal="center" vertical="center" wrapText="1"/>
    </xf>
    <xf numFmtId="170" fontId="17" fillId="0" borderId="3" xfId="0" applyNumberFormat="1" applyFont="1" applyFill="1" applyBorder="1" applyAlignment="1">
      <alignment vertical="center"/>
    </xf>
    <xf numFmtId="0" fontId="0" fillId="0" borderId="0" xfId="0" applyAlignment="1"/>
    <xf numFmtId="0" fontId="10" fillId="0" borderId="1" xfId="0" applyNumberFormat="1" applyFont="1" applyFill="1" applyBorder="1" applyAlignment="1">
      <alignment vertical="center"/>
    </xf>
    <xf numFmtId="3" fontId="10" fillId="0" borderId="19" xfId="0" applyNumberFormat="1" applyFont="1" applyFill="1" applyBorder="1" applyAlignment="1">
      <alignment horizontal="right" vertical="center"/>
    </xf>
    <xf numFmtId="166" fontId="10" fillId="0" borderId="22" xfId="0" applyNumberFormat="1" applyFont="1" applyFill="1" applyBorder="1" applyAlignment="1">
      <alignment horizontal="right" vertical="center"/>
    </xf>
    <xf numFmtId="164" fontId="10" fillId="0" borderId="32" xfId="0" applyNumberFormat="1" applyFont="1" applyFill="1" applyBorder="1" applyAlignment="1">
      <alignment horizontal="right" vertical="center"/>
    </xf>
    <xf numFmtId="164" fontId="10" fillId="0" borderId="23" xfId="0" applyNumberFormat="1" applyFont="1" applyBorder="1" applyAlignment="1">
      <alignment horizontal="right" vertical="center"/>
    </xf>
    <xf numFmtId="170" fontId="10" fillId="0" borderId="22" xfId="0" applyNumberFormat="1" applyFont="1" applyFill="1" applyBorder="1" applyAlignment="1">
      <alignment horizontal="right" vertical="center"/>
    </xf>
    <xf numFmtId="164" fontId="10" fillId="0" borderId="17" xfId="0" applyNumberFormat="1" applyFont="1" applyBorder="1" applyAlignment="1">
      <alignment vertical="center"/>
    </xf>
    <xf numFmtId="164" fontId="8" fillId="0" borderId="19" xfId="0" applyNumberFormat="1" applyFont="1" applyFill="1" applyBorder="1" applyAlignment="1">
      <alignment horizontal="right" vertical="center"/>
    </xf>
    <xf numFmtId="0" fontId="7" fillId="0" borderId="0" xfId="0" applyFont="1" applyFill="1" applyAlignment="1">
      <alignment vertical="center" wrapText="1"/>
    </xf>
    <xf numFmtId="164" fontId="7" fillId="0" borderId="0" xfId="0" applyNumberFormat="1" applyFont="1" applyFill="1" applyAlignment="1">
      <alignment vertical="center" wrapText="1"/>
    </xf>
    <xf numFmtId="164" fontId="7" fillId="0" borderId="0" xfId="0" applyNumberFormat="1" applyFont="1" applyAlignment="1">
      <alignment vertical="center" wrapText="1"/>
    </xf>
    <xf numFmtId="0" fontId="57" fillId="0" borderId="9" xfId="2" applyFont="1" applyBorder="1" applyAlignment="1" applyProtection="1">
      <alignment horizontal="left" vertical="center" wrapText="1"/>
    </xf>
    <xf numFmtId="0" fontId="57" fillId="0" borderId="9" xfId="2" applyFont="1" applyBorder="1" applyAlignment="1" applyProtection="1">
      <alignment vertical="center" wrapText="1"/>
    </xf>
    <xf numFmtId="164" fontId="1" fillId="0" borderId="8" xfId="0" applyNumberFormat="1" applyFont="1" applyBorder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10" fillId="0" borderId="32" xfId="0" applyFont="1" applyFill="1" applyBorder="1" applyAlignment="1">
      <alignment horizontal="center" vertical="center"/>
    </xf>
  </cellXfs>
  <cellStyles count="6">
    <cellStyle name="Euro" xfId="1"/>
    <cellStyle name="Hipervínculo" xfId="2" builtinId="8"/>
    <cellStyle name="Normal" xfId="0" builtinId="0"/>
    <cellStyle name="Normal 2" xfId="3"/>
    <cellStyle name="Normal 2 2" xfId="5"/>
    <cellStyle name="Normal 3" xfId="4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808080"/>
      <rgbColor rgb="00B2B2B2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748EA9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DDDDD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0099"/>
      <color rgb="FF99CCFF"/>
      <color rgb="FF0000FF"/>
      <color rgb="FFFFCCFF"/>
      <color rgb="FF333399"/>
      <color rgb="FF000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'&gt;&gt;AURKIBIDEA&lt;&lt;'!A1"/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'&gt;&gt;AURKIBIDEA&lt;&lt;'!A1"/><Relationship Id="rId1" Type="http://schemas.openxmlformats.org/officeDocument/2006/relationships/image" Target="../media/image4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'&gt;&gt;AURKIBIDEA&lt;&lt;'!A1"/><Relationship Id="rId1" Type="http://schemas.openxmlformats.org/officeDocument/2006/relationships/image" Target="../media/image5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'&gt;&gt;AURKIBIDEA&lt;&lt;'!A1"/><Relationship Id="rId1" Type="http://schemas.openxmlformats.org/officeDocument/2006/relationships/image" Target="../media/image5.jpe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'&gt;&gt;AURKIBIDEA&lt;&lt;'!A1"/><Relationship Id="rId1" Type="http://schemas.openxmlformats.org/officeDocument/2006/relationships/image" Target="../media/image6.jpe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'&gt;&gt;AURKIBIDEA&lt;&lt;'!A1"/><Relationship Id="rId1" Type="http://schemas.openxmlformats.org/officeDocument/2006/relationships/image" Target="../media/image7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200705</xdr:rowOff>
    </xdr:from>
    <xdr:to>
      <xdr:col>5</xdr:col>
      <xdr:colOff>600941</xdr:colOff>
      <xdr:row>4</xdr:row>
      <xdr:rowOff>680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705"/>
          <a:ext cx="1880012" cy="4592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15</xdr:row>
      <xdr:rowOff>0</xdr:rowOff>
    </xdr:from>
    <xdr:to>
      <xdr:col>4</xdr:col>
      <xdr:colOff>0</xdr:colOff>
      <xdr:row>49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390650" y="2628900"/>
          <a:ext cx="314325" cy="63436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vert="vert270" wrap="square" lIns="27432" tIns="22860" rIns="27432" bIns="22860" anchor="ctr" upright="1"/>
        <a:lstStyle/>
        <a:p>
          <a:pPr algn="ctr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UDALERRIAK</a:t>
          </a:r>
        </a:p>
      </xdr:txBody>
    </xdr:sp>
    <xdr:clientData/>
  </xdr:twoCellAnchor>
  <xdr:twoCellAnchor>
    <xdr:from>
      <xdr:col>3</xdr:col>
      <xdr:colOff>0</xdr:colOff>
      <xdr:row>57</xdr:row>
      <xdr:rowOff>0</xdr:rowOff>
    </xdr:from>
    <xdr:to>
      <xdr:col>4</xdr:col>
      <xdr:colOff>0</xdr:colOff>
      <xdr:row>66</xdr:row>
      <xdr:rowOff>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1390650" y="10344150"/>
          <a:ext cx="314325" cy="1800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vert="vert270" wrap="square" lIns="27432" tIns="22860" rIns="27432" bIns="22860" anchor="ctr" upright="1"/>
        <a:lstStyle/>
        <a:p>
          <a:pPr algn="ctr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MANKOMUNITATEAK (*)</a:t>
          </a:r>
        </a:p>
      </xdr:txBody>
    </xdr:sp>
    <xdr:clientData/>
  </xdr:twoCellAnchor>
  <xdr:twoCellAnchor>
    <xdr:from>
      <xdr:col>3</xdr:col>
      <xdr:colOff>91964</xdr:colOff>
      <xdr:row>90</xdr:row>
      <xdr:rowOff>1</xdr:rowOff>
    </xdr:from>
    <xdr:to>
      <xdr:col>9</xdr:col>
      <xdr:colOff>564930</xdr:colOff>
      <xdr:row>92</xdr:row>
      <xdr:rowOff>1</xdr:rowOff>
    </xdr:to>
    <xdr:sp macro="" textlink="">
      <xdr:nvSpPr>
        <xdr:cNvPr id="6" name="Text Box 6"/>
        <xdr:cNvSpPr txBox="1">
          <a:spLocks noChangeArrowheads="1"/>
        </xdr:cNvSpPr>
      </xdr:nvSpPr>
      <xdr:spPr bwMode="auto">
        <a:xfrm>
          <a:off x="1479769" y="14899515"/>
          <a:ext cx="5519923" cy="3016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22860" rIns="0" bIns="22860" anchor="ctr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ES" sz="900" b="0" i="0" u="none" strike="noStrike" baseline="30000">
              <a:solidFill>
                <a:srgbClr val="000000"/>
              </a:solidFill>
              <a:latin typeface="Arial"/>
              <a:cs typeface="Arial"/>
            </a:rPr>
            <a:t>*</a:t>
          </a: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r>
            <a:rPr kumimoji="0" lang="es-ES" sz="8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Bizkaiko udalerrietako mankomunitateak izaera sozialeko zerbitzugintzarako.</a:t>
          </a:r>
          <a:endParaRPr lang="es-ES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28574</xdr:colOff>
      <xdr:row>6</xdr:row>
      <xdr:rowOff>9524</xdr:rowOff>
    </xdr:from>
    <xdr:to>
      <xdr:col>10</xdr:col>
      <xdr:colOff>695324</xdr:colOff>
      <xdr:row>10</xdr:row>
      <xdr:rowOff>0</xdr:rowOff>
    </xdr:to>
    <xdr:sp macro="" textlink="">
      <xdr:nvSpPr>
        <xdr:cNvPr id="8" name="Text Box 2"/>
        <xdr:cNvSpPr txBox="1">
          <a:spLocks noChangeArrowheads="1"/>
        </xdr:cNvSpPr>
      </xdr:nvSpPr>
      <xdr:spPr bwMode="auto">
        <a:xfrm>
          <a:off x="1171574" y="1200149"/>
          <a:ext cx="6696075" cy="790576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99" mc:Ignorable="a14" a14:legacySpreadsheetColorIndex="43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0" bIns="22860" anchor="ctr" upright="1"/>
        <a:lstStyle/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Erakundeak (Foru Aldundia, udalak eta mankomunitateak) eta horien baliabideen erabilgarritasuna: Harrera baliabide espezifikoak (Pisuak/Zentroak), Lege Aholkularitza, Laguntza Psikologikoa, Arreta Komunitarioa (esku-hartze sozioedukatibo eta psikosozialeko programak), Adingabeak eta Sexu-indarkeriaren biktimei arreta osoa emateko zerbitzua. Bizkaia. 2024.</a:t>
          </a:r>
          <a:endParaRPr kumimoji="0" lang="es-ES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2</xdr:col>
      <xdr:colOff>0</xdr:colOff>
      <xdr:row>1</xdr:row>
      <xdr:rowOff>0</xdr:rowOff>
    </xdr:from>
    <xdr:to>
      <xdr:col>4</xdr:col>
      <xdr:colOff>1315316</xdr:colOff>
      <xdr:row>4</xdr:row>
      <xdr:rowOff>3924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7291" cy="464127"/>
        </a:xfrm>
        <a:prstGeom prst="rect">
          <a:avLst/>
        </a:prstGeom>
      </xdr:spPr>
    </xdr:pic>
    <xdr:clientData/>
  </xdr:twoCellAnchor>
  <xdr:twoCellAnchor>
    <xdr:from>
      <xdr:col>3</xdr:col>
      <xdr:colOff>57149</xdr:colOff>
      <xdr:row>52</xdr:row>
      <xdr:rowOff>0</xdr:rowOff>
    </xdr:from>
    <xdr:to>
      <xdr:col>10</xdr:col>
      <xdr:colOff>666749</xdr:colOff>
      <xdr:row>54</xdr:row>
      <xdr:rowOff>0</xdr:rowOff>
    </xdr:to>
    <xdr:sp macro="" textlink="">
      <xdr:nvSpPr>
        <xdr:cNvPr id="10" name="Text Box 5"/>
        <xdr:cNvSpPr txBox="1">
          <a:spLocks noChangeArrowheads="1"/>
        </xdr:cNvSpPr>
      </xdr:nvSpPr>
      <xdr:spPr bwMode="auto">
        <a:xfrm>
          <a:off x="1447799" y="9420225"/>
          <a:ext cx="6391275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22860" rIns="0" bIns="0" anchor="t" upright="1"/>
        <a:lstStyle/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8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</a:t>
          </a:r>
          <a:r>
            <a:rPr kumimoji="0" lang="es-ES" sz="8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</a:t>
          </a:r>
          <a:r>
            <a:rPr kumimoji="0" lang="es-E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Emakumeak Bizkaiko Foru Aldundiko Arreta psikologikoaren programara deribatzen dira; Modulu psiko-sozialekin akordio bat existitzen da, itxaron-zerrenda dagoen kasuetan biktimei arreta emateko.</a:t>
          </a:r>
        </a:p>
        <a:p>
          <a:pPr rtl="0"/>
          <a:r>
            <a:rPr lang="es-ES" sz="800" b="0" i="0" u="none" strike="noStrike" baseline="3000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2</a:t>
          </a:r>
          <a:r>
            <a:rPr lang="es-ES" sz="8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 Zerbitzua 2024/10/01ean martxan jarri zen.</a:t>
          </a:r>
        </a:p>
      </xdr:txBody>
    </xdr:sp>
    <xdr:clientData/>
  </xdr:twoCellAnchor>
  <xdr:twoCellAnchor editAs="oneCell">
    <xdr:from>
      <xdr:col>0</xdr:col>
      <xdr:colOff>111520</xdr:colOff>
      <xdr:row>1</xdr:row>
      <xdr:rowOff>89022</xdr:rowOff>
    </xdr:from>
    <xdr:to>
      <xdr:col>1</xdr:col>
      <xdr:colOff>185956</xdr:colOff>
      <xdr:row>3</xdr:row>
      <xdr:rowOff>57822</xdr:rowOff>
    </xdr:to>
    <xdr:pic>
      <xdr:nvPicPr>
        <xdr:cNvPr id="11" name="10 Imagen" descr="Liburuaren aurkibidera itzuli" title="Aurkibidea">
          <a:hlinkClick xmlns:r="http://schemas.openxmlformats.org/officeDocument/2006/relationships" r:id="rId2" tooltip="Liburuaren aurkibidera itzuli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520" y="289047"/>
          <a:ext cx="836436" cy="2736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380998</xdr:colOff>
      <xdr:row>8</xdr:row>
      <xdr:rowOff>0</xdr:rowOff>
    </xdr:from>
    <xdr:to>
      <xdr:col>52</xdr:col>
      <xdr:colOff>228599</xdr:colOff>
      <xdr:row>9</xdr:row>
      <xdr:rowOff>28574</xdr:rowOff>
    </xdr:to>
    <xdr:sp macro="" textlink="">
      <xdr:nvSpPr>
        <xdr:cNvPr id="14347" name="Text Box 2"/>
        <xdr:cNvSpPr txBox="1">
          <a:spLocks noChangeArrowheads="1"/>
        </xdr:cNvSpPr>
      </xdr:nvSpPr>
      <xdr:spPr bwMode="auto">
        <a:xfrm>
          <a:off x="1142998" y="1562100"/>
          <a:ext cx="8362951" cy="228599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99" mc:Ignorable="a14" a14:legacySpreadsheetColorIndex="43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BFAren Lege aholkularitzako zerbitzua. Artatutako pertsonak, sexuaren eta artatutako kasu motaren eta arazoaren arabera. 2005-2024. </a:t>
          </a:r>
          <a:endParaRPr kumimoji="0" lang="es-ES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0</xdr:colOff>
      <xdr:row>10</xdr:row>
      <xdr:rowOff>0</xdr:rowOff>
    </xdr:from>
    <xdr:to>
      <xdr:col>5</xdr:col>
      <xdr:colOff>0</xdr:colOff>
      <xdr:row>12</xdr:row>
      <xdr:rowOff>0</xdr:rowOff>
    </xdr:to>
    <xdr:sp macro="" textlink="">
      <xdr:nvSpPr>
        <xdr:cNvPr id="3" name="Text Box 5"/>
        <xdr:cNvSpPr txBox="1">
          <a:spLocks noChangeArrowheads="1"/>
        </xdr:cNvSpPr>
      </xdr:nvSpPr>
      <xdr:spPr bwMode="auto">
        <a:xfrm>
          <a:off x="990600" y="1952625"/>
          <a:ext cx="2143125" cy="4572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LEGE AHOLKULARITZA</a:t>
          </a:r>
        </a:p>
      </xdr:txBody>
    </xdr:sp>
    <xdr:clientData/>
  </xdr:twoCellAnchor>
  <xdr:twoCellAnchor editAs="oneCell">
    <xdr:from>
      <xdr:col>2</xdr:col>
      <xdr:colOff>0</xdr:colOff>
      <xdr:row>1</xdr:row>
      <xdr:rowOff>0</xdr:rowOff>
    </xdr:from>
    <xdr:to>
      <xdr:col>4</xdr:col>
      <xdr:colOff>369856</xdr:colOff>
      <xdr:row>4</xdr:row>
      <xdr:rowOff>16867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198783"/>
          <a:ext cx="1877291" cy="464127"/>
        </a:xfrm>
        <a:prstGeom prst="rect">
          <a:avLst/>
        </a:prstGeom>
      </xdr:spPr>
    </xdr:pic>
    <xdr:clientData/>
  </xdr:twoCellAnchor>
  <xdr:twoCellAnchor editAs="oneCell">
    <xdr:from>
      <xdr:col>0</xdr:col>
      <xdr:colOff>111520</xdr:colOff>
      <xdr:row>1</xdr:row>
      <xdr:rowOff>89022</xdr:rowOff>
    </xdr:from>
    <xdr:to>
      <xdr:col>1</xdr:col>
      <xdr:colOff>185956</xdr:colOff>
      <xdr:row>3</xdr:row>
      <xdr:rowOff>57822</xdr:rowOff>
    </xdr:to>
    <xdr:pic>
      <xdr:nvPicPr>
        <xdr:cNvPr id="7" name="6 Imagen" descr="Liburuaren aurkibidera itzuli" title="Aurkibidea">
          <a:hlinkClick xmlns:r="http://schemas.openxmlformats.org/officeDocument/2006/relationships" r:id="rId2" tooltip="Liburuaren aurkibidera itzuli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520" y="289047"/>
          <a:ext cx="836436" cy="2736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</xdr:row>
      <xdr:rowOff>0</xdr:rowOff>
    </xdr:from>
    <xdr:to>
      <xdr:col>12</xdr:col>
      <xdr:colOff>381000</xdr:colOff>
      <xdr:row>10</xdr:row>
      <xdr:rowOff>0</xdr:rowOff>
    </xdr:to>
    <xdr:sp macro="" textlink="">
      <xdr:nvSpPr>
        <xdr:cNvPr id="12" name="Text Box 6"/>
        <xdr:cNvSpPr txBox="1">
          <a:spLocks noChangeArrowheads="1"/>
        </xdr:cNvSpPr>
      </xdr:nvSpPr>
      <xdr:spPr bwMode="auto">
        <a:xfrm>
          <a:off x="1143000" y="1533525"/>
          <a:ext cx="5648325" cy="400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2.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BFAren Lege aholkularitzako zerbitzua. Bikote-indarkeriaren biktima diren emakumeak (kasu berriak). 2024.</a:t>
          </a:r>
          <a:endParaRPr kumimoji="0" lang="es-ES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/>
            <a:ea typeface="+mn-ea"/>
            <a:cs typeface="Arial"/>
          </a:endParaRPr>
        </a:p>
      </xdr:txBody>
    </xdr:sp>
    <xdr:clientData/>
  </xdr:twoCellAnchor>
  <xdr:twoCellAnchor editAs="oneCell">
    <xdr:from>
      <xdr:col>2</xdr:col>
      <xdr:colOff>0</xdr:colOff>
      <xdr:row>1</xdr:row>
      <xdr:rowOff>0</xdr:rowOff>
    </xdr:from>
    <xdr:to>
      <xdr:col>6</xdr:col>
      <xdr:colOff>210416</xdr:colOff>
      <xdr:row>4</xdr:row>
      <xdr:rowOff>6573</xdr:rowOff>
    </xdr:to>
    <xdr:pic>
      <xdr:nvPicPr>
        <xdr:cNvPr id="15" name="14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7291" cy="464127"/>
        </a:xfrm>
        <a:prstGeom prst="rect">
          <a:avLst/>
        </a:prstGeom>
      </xdr:spPr>
    </xdr:pic>
    <xdr:clientData/>
  </xdr:twoCellAnchor>
  <xdr:twoCellAnchor editAs="oneCell">
    <xdr:from>
      <xdr:col>0</xdr:col>
      <xdr:colOff>111520</xdr:colOff>
      <xdr:row>1</xdr:row>
      <xdr:rowOff>89022</xdr:rowOff>
    </xdr:from>
    <xdr:to>
      <xdr:col>1</xdr:col>
      <xdr:colOff>185956</xdr:colOff>
      <xdr:row>3</xdr:row>
      <xdr:rowOff>57822</xdr:rowOff>
    </xdr:to>
    <xdr:pic>
      <xdr:nvPicPr>
        <xdr:cNvPr id="6" name="5 Imagen" descr="Liburuaren aurkibidera itzuli" title="Aurkibidea">
          <a:hlinkClick xmlns:r="http://schemas.openxmlformats.org/officeDocument/2006/relationships" r:id="rId2" tooltip="Liburuaren aurkibidera itzuli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520" y="289047"/>
          <a:ext cx="836436" cy="2736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</xdr:row>
      <xdr:rowOff>0</xdr:rowOff>
    </xdr:from>
    <xdr:to>
      <xdr:col>13</xdr:col>
      <xdr:colOff>0</xdr:colOff>
      <xdr:row>10</xdr:row>
      <xdr:rowOff>0</xdr:rowOff>
    </xdr:to>
    <xdr:sp macro="" textlink="">
      <xdr:nvSpPr>
        <xdr:cNvPr id="11" name="Text Box 6"/>
        <xdr:cNvSpPr txBox="1">
          <a:spLocks noChangeArrowheads="1"/>
        </xdr:cNvSpPr>
      </xdr:nvSpPr>
      <xdr:spPr bwMode="auto">
        <a:xfrm>
          <a:off x="1143000" y="1533525"/>
          <a:ext cx="5857875" cy="400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3.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BFAren Lege aholkularitzako zerbitzua. Familia barruko indarkeriaren biktima diren emakumeak (kasu berriak). 2024.</a:t>
          </a:r>
          <a:endParaRPr kumimoji="0" lang="es-ES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/>
            <a:ea typeface="+mn-ea"/>
            <a:cs typeface="Arial"/>
          </a:endParaRPr>
        </a:p>
      </xdr:txBody>
    </xdr:sp>
    <xdr:clientData/>
  </xdr:twoCellAnchor>
  <xdr:twoCellAnchor editAs="oneCell">
    <xdr:from>
      <xdr:col>2</xdr:col>
      <xdr:colOff>0</xdr:colOff>
      <xdr:row>1</xdr:row>
      <xdr:rowOff>0</xdr:rowOff>
    </xdr:from>
    <xdr:to>
      <xdr:col>6</xdr:col>
      <xdr:colOff>253365</xdr:colOff>
      <xdr:row>4</xdr:row>
      <xdr:rowOff>4156</xdr:rowOff>
    </xdr:to>
    <xdr:pic>
      <xdr:nvPicPr>
        <xdr:cNvPr id="14" name="14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2487" y="200256"/>
          <a:ext cx="1920342" cy="458583"/>
        </a:xfrm>
        <a:prstGeom prst="rect">
          <a:avLst/>
        </a:prstGeom>
      </xdr:spPr>
    </xdr:pic>
    <xdr:clientData/>
  </xdr:twoCellAnchor>
  <xdr:twoCellAnchor editAs="oneCell">
    <xdr:from>
      <xdr:col>0</xdr:col>
      <xdr:colOff>111520</xdr:colOff>
      <xdr:row>1</xdr:row>
      <xdr:rowOff>89022</xdr:rowOff>
    </xdr:from>
    <xdr:to>
      <xdr:col>1</xdr:col>
      <xdr:colOff>185956</xdr:colOff>
      <xdr:row>3</xdr:row>
      <xdr:rowOff>57822</xdr:rowOff>
    </xdr:to>
    <xdr:pic>
      <xdr:nvPicPr>
        <xdr:cNvPr id="6" name="5 Imagen" descr="Liburuaren aurkibidera itzuli" title="Aurkibidea">
          <a:hlinkClick xmlns:r="http://schemas.openxmlformats.org/officeDocument/2006/relationships" r:id="rId2" tooltip="Liburuaren aurkibidera itzuli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520" y="289047"/>
          <a:ext cx="836436" cy="2736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</xdr:row>
      <xdr:rowOff>0</xdr:rowOff>
    </xdr:from>
    <xdr:to>
      <xdr:col>13</xdr:col>
      <xdr:colOff>0</xdr:colOff>
      <xdr:row>10</xdr:row>
      <xdr:rowOff>0</xdr:rowOff>
    </xdr:to>
    <xdr:sp macro="" textlink="">
      <xdr:nvSpPr>
        <xdr:cNvPr id="12304" name="Text Box 2"/>
        <xdr:cNvSpPr txBox="1">
          <a:spLocks noChangeArrowheads="1"/>
        </xdr:cNvSpPr>
      </xdr:nvSpPr>
      <xdr:spPr bwMode="auto">
        <a:xfrm>
          <a:off x="1143000" y="1533525"/>
          <a:ext cx="5838825" cy="400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4.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BFAren Lege aholkularitzako zerbitzua. Sexu-indarkeriaren biktima diren emakumeak (kasu berriak). 2024.</a:t>
          </a:r>
        </a:p>
      </xdr:txBody>
    </xdr:sp>
    <xdr:clientData/>
  </xdr:twoCellAnchor>
  <xdr:twoCellAnchor editAs="oneCell">
    <xdr:from>
      <xdr:col>1</xdr:col>
      <xdr:colOff>380999</xdr:colOff>
      <xdr:row>0</xdr:row>
      <xdr:rowOff>200024</xdr:rowOff>
    </xdr:from>
    <xdr:to>
      <xdr:col>6</xdr:col>
      <xdr:colOff>223577</xdr:colOff>
      <xdr:row>4</xdr:row>
      <xdr:rowOff>8312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2999" y="200024"/>
          <a:ext cx="1928553" cy="465513"/>
        </a:xfrm>
        <a:prstGeom prst="rect">
          <a:avLst/>
        </a:prstGeom>
      </xdr:spPr>
    </xdr:pic>
    <xdr:clientData/>
  </xdr:twoCellAnchor>
  <xdr:twoCellAnchor editAs="oneCell">
    <xdr:from>
      <xdr:col>0</xdr:col>
      <xdr:colOff>111520</xdr:colOff>
      <xdr:row>1</xdr:row>
      <xdr:rowOff>89022</xdr:rowOff>
    </xdr:from>
    <xdr:to>
      <xdr:col>1</xdr:col>
      <xdr:colOff>185956</xdr:colOff>
      <xdr:row>3</xdr:row>
      <xdr:rowOff>57822</xdr:rowOff>
    </xdr:to>
    <xdr:pic>
      <xdr:nvPicPr>
        <xdr:cNvPr id="6" name="5 Imagen" descr="Liburuaren aurkibidera itzuli" title="Aurkibidea">
          <a:hlinkClick xmlns:r="http://schemas.openxmlformats.org/officeDocument/2006/relationships" r:id="rId2" tooltip="Liburuaren aurkibidera itzuli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520" y="289047"/>
          <a:ext cx="836436" cy="2736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</xdr:row>
      <xdr:rowOff>0</xdr:rowOff>
    </xdr:from>
    <xdr:to>
      <xdr:col>10</xdr:col>
      <xdr:colOff>342900</xdr:colOff>
      <xdr:row>11</xdr:row>
      <xdr:rowOff>1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143000" y="1533525"/>
          <a:ext cx="5886450" cy="600076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CC99" mc:Ignorable="a14" a14:legacySpreadsheetColorIndex="47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5.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Lege Aholkularitza. Lege aholkularitzako zerbitzua duten Bizkaiko Lurralde Historikoko udalerri eta mankomunitateak. Bikote/bikote ohiaren indarkeria, familia barruko indarkeria eta/edo sexu indakeria jasan duten emakumeak. 2024.</a:t>
          </a: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19050</xdr:colOff>
      <xdr:row>36</xdr:row>
      <xdr:rowOff>19050</xdr:rowOff>
    </xdr:from>
    <xdr:to>
      <xdr:col>2</xdr:col>
      <xdr:colOff>304800</xdr:colOff>
      <xdr:row>43</xdr:row>
      <xdr:rowOff>0</xdr:rowOff>
    </xdr:to>
    <xdr:sp macro="" textlink="">
      <xdr:nvSpPr>
        <xdr:cNvPr id="3" name="Text Box 6"/>
        <xdr:cNvSpPr txBox="1">
          <a:spLocks noChangeArrowheads="1"/>
        </xdr:cNvSpPr>
      </xdr:nvSpPr>
      <xdr:spPr bwMode="auto">
        <a:xfrm>
          <a:off x="1192530" y="6503670"/>
          <a:ext cx="278130" cy="109347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vert="vert270" wrap="square" lIns="27432" tIns="22860" rIns="27432" bIns="22860" anchor="ctr" upright="1"/>
        <a:lstStyle/>
        <a:p>
          <a:pPr algn="ctr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MANKOMUNITATEAK</a:t>
          </a:r>
        </a:p>
      </xdr:txBody>
    </xdr:sp>
    <xdr:clientData/>
  </xdr:twoCellAnchor>
  <xdr:twoCellAnchor>
    <xdr:from>
      <xdr:col>3</xdr:col>
      <xdr:colOff>19050</xdr:colOff>
      <xdr:row>19</xdr:row>
      <xdr:rowOff>38099</xdr:rowOff>
    </xdr:from>
    <xdr:to>
      <xdr:col>3</xdr:col>
      <xdr:colOff>1409700</xdr:colOff>
      <xdr:row>21</xdr:row>
      <xdr:rowOff>142874</xdr:rowOff>
    </xdr:to>
    <xdr:sp macro="" textlink="">
      <xdr:nvSpPr>
        <xdr:cNvPr id="4" name="Text Box 7"/>
        <xdr:cNvSpPr txBox="1">
          <a:spLocks noChangeArrowheads="1"/>
        </xdr:cNvSpPr>
      </xdr:nvSpPr>
      <xdr:spPr bwMode="auto">
        <a:xfrm>
          <a:off x="1447800" y="3371849"/>
          <a:ext cx="1390650" cy="4286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Bilbao </a:t>
          </a:r>
        </a:p>
      </xdr:txBody>
    </xdr:sp>
    <xdr:clientData/>
  </xdr:twoCellAnchor>
  <xdr:twoCellAnchor>
    <xdr:from>
      <xdr:col>2</xdr:col>
      <xdr:colOff>0</xdr:colOff>
      <xdr:row>15</xdr:row>
      <xdr:rowOff>0</xdr:rowOff>
    </xdr:from>
    <xdr:to>
      <xdr:col>3</xdr:col>
      <xdr:colOff>0</xdr:colOff>
      <xdr:row>34</xdr:row>
      <xdr:rowOff>133350</xdr:rowOff>
    </xdr:to>
    <xdr:sp macro="" textlink="">
      <xdr:nvSpPr>
        <xdr:cNvPr id="5" name="Text Box 8"/>
        <xdr:cNvSpPr txBox="1">
          <a:spLocks noChangeArrowheads="1"/>
        </xdr:cNvSpPr>
      </xdr:nvSpPr>
      <xdr:spPr bwMode="auto">
        <a:xfrm>
          <a:off x="1173480" y="2636520"/>
          <a:ext cx="297180" cy="36004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vert="vert270" wrap="square" lIns="27432" tIns="22860" rIns="27432" bIns="22860" anchor="ctr" upright="1"/>
        <a:lstStyle/>
        <a:p>
          <a:pPr algn="ctr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UDALERRIAK</a:t>
          </a:r>
        </a:p>
      </xdr:txBody>
    </xdr:sp>
    <xdr:clientData/>
  </xdr:twoCellAnchor>
  <xdr:twoCellAnchor>
    <xdr:from>
      <xdr:col>4</xdr:col>
      <xdr:colOff>0</xdr:colOff>
      <xdr:row>11</xdr:row>
      <xdr:rowOff>85117</xdr:rowOff>
    </xdr:from>
    <xdr:to>
      <xdr:col>5</xdr:col>
      <xdr:colOff>0</xdr:colOff>
      <xdr:row>14</xdr:row>
      <xdr:rowOff>0</xdr:rowOff>
    </xdr:to>
    <xdr:sp macro="" textlink="">
      <xdr:nvSpPr>
        <xdr:cNvPr id="6" name="Text Box 9"/>
        <xdr:cNvSpPr txBox="1">
          <a:spLocks noChangeArrowheads="1"/>
        </xdr:cNvSpPr>
      </xdr:nvSpPr>
      <xdr:spPr bwMode="auto">
        <a:xfrm>
          <a:off x="2933700" y="2012977"/>
          <a:ext cx="624840" cy="623543"/>
        </a:xfrm>
        <a:prstGeom prst="rect">
          <a:avLst/>
        </a:prstGeom>
        <a:noFill/>
        <a:ln w="3175" cmpd="sng">
          <a:noFill/>
          <a:miter lim="800000"/>
          <a:headEnd/>
          <a:tailEnd/>
        </a:ln>
        <a:ex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Emakume populazioa</a:t>
          </a:r>
          <a:r>
            <a:rPr lang="es-ES" sz="800" b="1" i="0" u="none" strike="noStrike" baseline="3000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5</xdr:col>
      <xdr:colOff>38100</xdr:colOff>
      <xdr:row>12</xdr:row>
      <xdr:rowOff>24157</xdr:rowOff>
    </xdr:from>
    <xdr:to>
      <xdr:col>5</xdr:col>
      <xdr:colOff>899160</xdr:colOff>
      <xdr:row>13</xdr:row>
      <xdr:rowOff>358140</xdr:rowOff>
    </xdr:to>
    <xdr:sp macro="" textlink="">
      <xdr:nvSpPr>
        <xdr:cNvPr id="7" name="Text Box 10"/>
        <xdr:cNvSpPr txBox="1">
          <a:spLocks noChangeArrowheads="1"/>
        </xdr:cNvSpPr>
      </xdr:nvSpPr>
      <xdr:spPr bwMode="auto">
        <a:xfrm>
          <a:off x="3596640" y="2035837"/>
          <a:ext cx="861060" cy="570203"/>
        </a:xfrm>
        <a:prstGeom prst="rect">
          <a:avLst/>
        </a:prstGeom>
        <a:solidFill>
          <a:srgbClr val="99CCFF"/>
        </a:solidFill>
        <a:ln w="3175" cmpd="sng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800" b="1" i="0" u="none" strike="noStrike" baseline="0">
              <a:solidFill>
                <a:sysClr val="windowText" lastClr="000000"/>
              </a:solidFill>
              <a:latin typeface="Arial"/>
              <a:ea typeface="+mn-ea"/>
              <a:cs typeface="Arial"/>
            </a:rPr>
            <a:t>Zerbitzuaren orduak hilean</a:t>
          </a:r>
          <a:endParaRPr lang="es-ES" sz="8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0</xdr:colOff>
      <xdr:row>11</xdr:row>
      <xdr:rowOff>85117</xdr:rowOff>
    </xdr:from>
    <xdr:to>
      <xdr:col>6</xdr:col>
      <xdr:colOff>668776</xdr:colOff>
      <xdr:row>14</xdr:row>
      <xdr:rowOff>0</xdr:rowOff>
    </xdr:to>
    <xdr:sp macro="" textlink="">
      <xdr:nvSpPr>
        <xdr:cNvPr id="8" name="Text Box 11"/>
        <xdr:cNvSpPr txBox="1">
          <a:spLocks noChangeArrowheads="1"/>
        </xdr:cNvSpPr>
      </xdr:nvSpPr>
      <xdr:spPr bwMode="auto">
        <a:xfrm>
          <a:off x="4488180" y="2012977"/>
          <a:ext cx="592576" cy="623543"/>
        </a:xfrm>
        <a:prstGeom prst="rect">
          <a:avLst/>
        </a:prstGeom>
        <a:noFill/>
        <a:ln w="3175" cmpd="sng">
          <a:noFill/>
          <a:miter lim="800000"/>
          <a:headEnd/>
          <a:tailEnd/>
        </a:ln>
        <a:ex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Arreta jaso duten emakum.</a:t>
          </a:r>
        </a:p>
      </xdr:txBody>
    </xdr:sp>
    <xdr:clientData/>
  </xdr:twoCellAnchor>
  <xdr:twoCellAnchor>
    <xdr:from>
      <xdr:col>2</xdr:col>
      <xdr:colOff>0</xdr:colOff>
      <xdr:row>11</xdr:row>
      <xdr:rowOff>85117</xdr:rowOff>
    </xdr:from>
    <xdr:to>
      <xdr:col>4</xdr:col>
      <xdr:colOff>0</xdr:colOff>
      <xdr:row>14</xdr:row>
      <xdr:rowOff>0</xdr:rowOff>
    </xdr:to>
    <xdr:sp macro="" textlink="">
      <xdr:nvSpPr>
        <xdr:cNvPr id="9" name="Text Box 14"/>
        <xdr:cNvSpPr txBox="1">
          <a:spLocks noChangeArrowheads="1"/>
        </xdr:cNvSpPr>
      </xdr:nvSpPr>
      <xdr:spPr bwMode="auto">
        <a:xfrm>
          <a:off x="1173480" y="2012977"/>
          <a:ext cx="1760220" cy="623543"/>
        </a:xfrm>
        <a:prstGeom prst="rect">
          <a:avLst/>
        </a:prstGeom>
        <a:noFill/>
        <a:ln w="3175" cmpd="sng">
          <a:noFill/>
          <a:miter lim="800000"/>
          <a:headEnd/>
          <a:tailEnd/>
        </a:ln>
        <a:effectLst/>
        <a:ex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ERAKUNDEAK </a:t>
          </a:r>
          <a:endParaRPr lang="es-ES" sz="1000" b="1" i="0" u="none" strike="noStrike" baseline="0">
            <a:solidFill>
              <a:srgbClr val="00B05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0</xdr:colOff>
      <xdr:row>51</xdr:row>
      <xdr:rowOff>2</xdr:rowOff>
    </xdr:from>
    <xdr:to>
      <xdr:col>10</xdr:col>
      <xdr:colOff>142876</xdr:colOff>
      <xdr:row>54</xdr:row>
      <xdr:rowOff>1</xdr:rowOff>
    </xdr:to>
    <xdr:sp macro="" textlink="">
      <xdr:nvSpPr>
        <xdr:cNvPr id="10" name="Text Box 28"/>
        <xdr:cNvSpPr txBox="1">
          <a:spLocks noChangeArrowheads="1"/>
        </xdr:cNvSpPr>
      </xdr:nvSpPr>
      <xdr:spPr bwMode="auto">
        <a:xfrm>
          <a:off x="1143000" y="9953627"/>
          <a:ext cx="5686426" cy="600074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99" mc:Ignorable="a14" a14:legacySpreadsheetColorIndex="43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6.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Lege Aholkularitza. Lege aholkularitzako zerbitzua duten Bizkaiko Lurralde Historikoko udalerri eta mankomunitateak. Bikote/bikote ohiaren indarkeria jasan dituzten emakumeen kasu berriak, ezaugarrien arabera (%). 2024.</a:t>
          </a:r>
        </a:p>
        <a:p>
          <a:pPr algn="l" rtl="0">
            <a:defRPr sz="1000"/>
          </a:pP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0</xdr:colOff>
      <xdr:row>79</xdr:row>
      <xdr:rowOff>9525</xdr:rowOff>
    </xdr:from>
    <xdr:to>
      <xdr:col>3</xdr:col>
      <xdr:colOff>0</xdr:colOff>
      <xdr:row>86</xdr:row>
      <xdr:rowOff>0</xdr:rowOff>
    </xdr:to>
    <xdr:sp macro="" textlink="">
      <xdr:nvSpPr>
        <xdr:cNvPr id="11" name="Text Box 49"/>
        <xdr:cNvSpPr txBox="1">
          <a:spLocks noChangeArrowheads="1"/>
        </xdr:cNvSpPr>
      </xdr:nvSpPr>
      <xdr:spPr bwMode="auto">
        <a:xfrm>
          <a:off x="1173480" y="14807565"/>
          <a:ext cx="297180" cy="11334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vert="vert270" wrap="square" lIns="27432" tIns="22860" rIns="27432" bIns="22860" anchor="ctr" upright="1"/>
        <a:lstStyle/>
        <a:p>
          <a:pPr algn="ctr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MANKOMUNITATEAK</a:t>
          </a:r>
        </a:p>
      </xdr:txBody>
    </xdr:sp>
    <xdr:clientData/>
  </xdr:twoCellAnchor>
  <xdr:twoCellAnchor>
    <xdr:from>
      <xdr:col>2</xdr:col>
      <xdr:colOff>0</xdr:colOff>
      <xdr:row>56</xdr:row>
      <xdr:rowOff>428625</xdr:rowOff>
    </xdr:from>
    <xdr:to>
      <xdr:col>3</xdr:col>
      <xdr:colOff>0</xdr:colOff>
      <xdr:row>78</xdr:row>
      <xdr:rowOff>142875</xdr:rowOff>
    </xdr:to>
    <xdr:sp macro="" textlink="">
      <xdr:nvSpPr>
        <xdr:cNvPr id="12" name="Text Box 51"/>
        <xdr:cNvSpPr txBox="1">
          <a:spLocks noChangeArrowheads="1"/>
        </xdr:cNvSpPr>
      </xdr:nvSpPr>
      <xdr:spPr bwMode="auto">
        <a:xfrm>
          <a:off x="1173480" y="10692765"/>
          <a:ext cx="297180" cy="40576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vert="vert270" wrap="square" lIns="27432" tIns="22860" rIns="27432" bIns="22860" anchor="ctr" upright="1"/>
        <a:lstStyle/>
        <a:p>
          <a:pPr algn="ctr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UDALERRIAK</a:t>
          </a:r>
        </a:p>
      </xdr:txBody>
    </xdr:sp>
    <xdr:clientData/>
  </xdr:twoCellAnchor>
  <xdr:twoCellAnchor>
    <xdr:from>
      <xdr:col>2</xdr:col>
      <xdr:colOff>0</xdr:colOff>
      <xdr:row>55</xdr:row>
      <xdr:rowOff>0</xdr:rowOff>
    </xdr:from>
    <xdr:to>
      <xdr:col>4</xdr:col>
      <xdr:colOff>0</xdr:colOff>
      <xdr:row>57</xdr:row>
      <xdr:rowOff>0</xdr:rowOff>
    </xdr:to>
    <xdr:sp macro="" textlink="">
      <xdr:nvSpPr>
        <xdr:cNvPr id="13" name="Text Box 57"/>
        <xdr:cNvSpPr txBox="1">
          <a:spLocks noChangeArrowheads="1"/>
        </xdr:cNvSpPr>
      </xdr:nvSpPr>
      <xdr:spPr bwMode="auto">
        <a:xfrm>
          <a:off x="1173480" y="10073640"/>
          <a:ext cx="1760220" cy="723900"/>
        </a:xfrm>
        <a:prstGeom prst="rect">
          <a:avLst/>
        </a:prstGeom>
        <a:noFill/>
        <a:ln>
          <a:noFill/>
        </a:ln>
        <a:effectLst/>
        <a:ex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ERAKUNDEAK </a:t>
          </a:r>
        </a:p>
      </xdr:txBody>
    </xdr:sp>
    <xdr:clientData/>
  </xdr:twoCellAnchor>
  <xdr:twoCellAnchor>
    <xdr:from>
      <xdr:col>2</xdr:col>
      <xdr:colOff>0</xdr:colOff>
      <xdr:row>120</xdr:row>
      <xdr:rowOff>1</xdr:rowOff>
    </xdr:from>
    <xdr:to>
      <xdr:col>3</xdr:col>
      <xdr:colOff>0</xdr:colOff>
      <xdr:row>127</xdr:row>
      <xdr:rowOff>1</xdr:rowOff>
    </xdr:to>
    <xdr:sp macro="" textlink="">
      <xdr:nvSpPr>
        <xdr:cNvPr id="14" name="Text Box 74"/>
        <xdr:cNvSpPr txBox="1">
          <a:spLocks noChangeArrowheads="1"/>
        </xdr:cNvSpPr>
      </xdr:nvSpPr>
      <xdr:spPr bwMode="auto">
        <a:xfrm>
          <a:off x="1173480" y="22799041"/>
          <a:ext cx="297180" cy="11430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vert="vert270" wrap="square" lIns="27432" tIns="22860" rIns="27432" bIns="22860" anchor="ctr" upright="1"/>
        <a:lstStyle/>
        <a:p>
          <a:pPr algn="ctr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MANKOMUNITATEAK</a:t>
          </a:r>
        </a:p>
      </xdr:txBody>
    </xdr:sp>
    <xdr:clientData/>
  </xdr:twoCellAnchor>
  <xdr:twoCellAnchor>
    <xdr:from>
      <xdr:col>2</xdr:col>
      <xdr:colOff>0</xdr:colOff>
      <xdr:row>99</xdr:row>
      <xdr:rowOff>0</xdr:rowOff>
    </xdr:from>
    <xdr:to>
      <xdr:col>3</xdr:col>
      <xdr:colOff>0</xdr:colOff>
      <xdr:row>120</xdr:row>
      <xdr:rowOff>0</xdr:rowOff>
    </xdr:to>
    <xdr:sp macro="" textlink="">
      <xdr:nvSpPr>
        <xdr:cNvPr id="15" name="Text Box 76"/>
        <xdr:cNvSpPr txBox="1">
          <a:spLocks noChangeArrowheads="1"/>
        </xdr:cNvSpPr>
      </xdr:nvSpPr>
      <xdr:spPr bwMode="auto">
        <a:xfrm>
          <a:off x="1173480" y="18798540"/>
          <a:ext cx="297180" cy="40005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vert="vert270" wrap="square" lIns="27432" tIns="22860" rIns="27432" bIns="22860" anchor="ctr" upright="1"/>
        <a:lstStyle/>
        <a:p>
          <a:pPr algn="ctr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UDALERRIAK</a:t>
          </a:r>
        </a:p>
      </xdr:txBody>
    </xdr:sp>
    <xdr:clientData/>
  </xdr:twoCellAnchor>
  <xdr:twoCellAnchor>
    <xdr:from>
      <xdr:col>2</xdr:col>
      <xdr:colOff>0</xdr:colOff>
      <xdr:row>96</xdr:row>
      <xdr:rowOff>9525</xdr:rowOff>
    </xdr:from>
    <xdr:to>
      <xdr:col>4</xdr:col>
      <xdr:colOff>0</xdr:colOff>
      <xdr:row>98</xdr:row>
      <xdr:rowOff>0</xdr:rowOff>
    </xdr:to>
    <xdr:sp macro="" textlink="">
      <xdr:nvSpPr>
        <xdr:cNvPr id="16" name="Text Box 82"/>
        <xdr:cNvSpPr txBox="1">
          <a:spLocks noChangeArrowheads="1"/>
        </xdr:cNvSpPr>
      </xdr:nvSpPr>
      <xdr:spPr bwMode="auto">
        <a:xfrm>
          <a:off x="1173480" y="18145125"/>
          <a:ext cx="1760220" cy="65341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ERAKUNDEAK</a:t>
          </a:r>
        </a:p>
      </xdr:txBody>
    </xdr:sp>
    <xdr:clientData/>
  </xdr:twoCellAnchor>
  <xdr:twoCellAnchor>
    <xdr:from>
      <xdr:col>3</xdr:col>
      <xdr:colOff>9525</xdr:colOff>
      <xdr:row>103</xdr:row>
      <xdr:rowOff>47625</xdr:rowOff>
    </xdr:from>
    <xdr:to>
      <xdr:col>3</xdr:col>
      <xdr:colOff>914400</xdr:colOff>
      <xdr:row>105</xdr:row>
      <xdr:rowOff>171450</xdr:rowOff>
    </xdr:to>
    <xdr:sp macro="" textlink="">
      <xdr:nvSpPr>
        <xdr:cNvPr id="17" name="Text Box 84"/>
        <xdr:cNvSpPr txBox="1">
          <a:spLocks noChangeArrowheads="1"/>
        </xdr:cNvSpPr>
      </xdr:nvSpPr>
      <xdr:spPr bwMode="auto">
        <a:xfrm>
          <a:off x="1480185" y="19798665"/>
          <a:ext cx="904875" cy="5048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Bilbao </a:t>
          </a:r>
        </a:p>
      </xdr:txBody>
    </xdr:sp>
    <xdr:clientData/>
  </xdr:twoCellAnchor>
  <xdr:twoCellAnchor>
    <xdr:from>
      <xdr:col>2</xdr:col>
      <xdr:colOff>0</xdr:colOff>
      <xdr:row>92</xdr:row>
      <xdr:rowOff>0</xdr:rowOff>
    </xdr:from>
    <xdr:to>
      <xdr:col>9</xdr:col>
      <xdr:colOff>561975</xdr:colOff>
      <xdr:row>95</xdr:row>
      <xdr:rowOff>0</xdr:rowOff>
    </xdr:to>
    <xdr:sp macro="" textlink="">
      <xdr:nvSpPr>
        <xdr:cNvPr id="18" name="Text Box 85"/>
        <xdr:cNvSpPr txBox="1">
          <a:spLocks noChangeArrowheads="1"/>
        </xdr:cNvSpPr>
      </xdr:nvSpPr>
      <xdr:spPr bwMode="auto">
        <a:xfrm>
          <a:off x="1143000" y="18392775"/>
          <a:ext cx="5524500" cy="600075"/>
        </a:xfrm>
        <a:prstGeom prst="rect">
          <a:avLst/>
        </a:prstGeom>
        <a:noFill/>
        <a:ln>
          <a:noFill/>
        </a:ln>
        <a:effectLst/>
        <a:extLst/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7.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Lege Aholkularitza. Lege aholkularitzako zerbitzua duten Bizkaiko Lurralde Historikoko udalerri eta mankomunitateak. Familia barruko indarkeria jasan duten emakumeen kasu berriak, ezaugarrien arabera (%). 2024.</a:t>
          </a:r>
        </a:p>
      </xdr:txBody>
    </xdr:sp>
    <xdr:clientData/>
  </xdr:twoCellAnchor>
  <xdr:twoCellAnchor>
    <xdr:from>
      <xdr:col>2</xdr:col>
      <xdr:colOff>0</xdr:colOff>
      <xdr:row>45</xdr:row>
      <xdr:rowOff>19049</xdr:rowOff>
    </xdr:from>
    <xdr:to>
      <xdr:col>10</xdr:col>
      <xdr:colOff>438150</xdr:colOff>
      <xdr:row>51</xdr:row>
      <xdr:rowOff>0</xdr:rowOff>
    </xdr:to>
    <xdr:sp macro="" textlink="">
      <xdr:nvSpPr>
        <xdr:cNvPr id="19" name="Text Box 25"/>
        <xdr:cNvSpPr txBox="1">
          <a:spLocks noChangeArrowheads="1"/>
        </xdr:cNvSpPr>
      </xdr:nvSpPr>
      <xdr:spPr bwMode="auto">
        <a:xfrm>
          <a:off x="1143000" y="8686799"/>
          <a:ext cx="5981700" cy="1181101"/>
        </a:xfrm>
        <a:prstGeom prst="rect">
          <a:avLst/>
        </a:prstGeom>
        <a:noFill/>
        <a:ln>
          <a:noFill/>
        </a:ln>
        <a:effectLst/>
        <a:extLst/>
      </xdr:spPr>
      <xdr:txBody>
        <a:bodyPr vertOverflow="clip" wrap="square" lIns="90000" tIns="36000" rIns="72000" bIns="36000" anchor="ctr" upright="1"/>
        <a:lstStyle/>
        <a:p>
          <a:pPr marL="7200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800" b="1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</a:t>
          </a:r>
          <a:r>
            <a:rPr kumimoji="0" lang="es-E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2024an udalerriko edo mankomunitateko emakumeak, guztira, EINeko errolda datuen arabera eta adina aparte utzita, zerbitzuaren erabiltzaileen datuak urte horretakoak baitira. Iturria: INE. Biztanleen errolda: 2024/01/01, 1210/2024 Errege Dekretua, azaroaren 28koa.</a:t>
          </a:r>
        </a:p>
        <a:p>
          <a:pPr marL="7200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800" b="1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2</a:t>
          </a:r>
          <a:r>
            <a:rPr kumimoji="0" lang="es-E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Bikote-indarkeria, familia barrukoa eta/edo sexu-indarkeria dagoenean, nahiz eta hori ez izan kontsultaren arrazoia.</a:t>
          </a:r>
        </a:p>
        <a:p>
          <a:pPr marL="7200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800" b="1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3</a:t>
          </a:r>
          <a:r>
            <a:rPr kumimoji="0" lang="es-E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Baliabidea urteko 4. hiruhilekoan jartzen da martxan. Datuak 24/10/01etik 24/12/31ra bitarteko aldiari dagozkio.</a:t>
          </a:r>
        </a:p>
        <a:p>
          <a:pPr marL="7200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8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4</a:t>
          </a:r>
          <a:r>
            <a:rPr kumimoji="0" lang="es-E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Datu partzialak: zerbitzua ematen duten bi profesionaletako bati dagozkio.</a:t>
          </a:r>
        </a:p>
        <a:p>
          <a:pPr marL="7200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8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5  </a:t>
          </a:r>
          <a:r>
            <a:rPr kumimoji="0" lang="es-E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Indarkeria kontsultarako arrazoi den kasuak bakarrik erregistratzen dira.</a:t>
          </a:r>
          <a:br>
            <a:rPr kumimoji="0" lang="es-E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</a:br>
          <a:r>
            <a:rPr kumimoji="0" lang="es-E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(') Datua ez dago eskuragarri.</a:t>
          </a:r>
        </a:p>
      </xdr:txBody>
    </xdr:sp>
    <xdr:clientData/>
  </xdr:twoCellAnchor>
  <xdr:twoCellAnchor>
    <xdr:from>
      <xdr:col>4</xdr:col>
      <xdr:colOff>0</xdr:colOff>
      <xdr:row>55</xdr:row>
      <xdr:rowOff>0</xdr:rowOff>
    </xdr:from>
    <xdr:to>
      <xdr:col>5</xdr:col>
      <xdr:colOff>0</xdr:colOff>
      <xdr:row>57</xdr:row>
      <xdr:rowOff>0</xdr:rowOff>
    </xdr:to>
    <xdr:sp macro="" textlink="">
      <xdr:nvSpPr>
        <xdr:cNvPr id="20" name="Text Box 850"/>
        <xdr:cNvSpPr txBox="1">
          <a:spLocks noChangeArrowheads="1"/>
        </xdr:cNvSpPr>
      </xdr:nvSpPr>
      <xdr:spPr bwMode="auto">
        <a:xfrm>
          <a:off x="2933700" y="10073640"/>
          <a:ext cx="62484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EMAKUM.</a:t>
          </a:r>
        </a:p>
        <a:p>
          <a:pPr algn="ct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(kasu berriak) </a:t>
          </a:r>
        </a:p>
      </xdr:txBody>
    </xdr:sp>
    <xdr:clientData/>
  </xdr:twoCellAnchor>
  <xdr:twoCellAnchor>
    <xdr:from>
      <xdr:col>4</xdr:col>
      <xdr:colOff>9524</xdr:colOff>
      <xdr:row>96</xdr:row>
      <xdr:rowOff>0</xdr:rowOff>
    </xdr:from>
    <xdr:to>
      <xdr:col>4</xdr:col>
      <xdr:colOff>609599</xdr:colOff>
      <xdr:row>98</xdr:row>
      <xdr:rowOff>0</xdr:rowOff>
    </xdr:to>
    <xdr:sp macro="" textlink="">
      <xdr:nvSpPr>
        <xdr:cNvPr id="21" name="Text Box 851"/>
        <xdr:cNvSpPr txBox="1">
          <a:spLocks noChangeArrowheads="1"/>
        </xdr:cNvSpPr>
      </xdr:nvSpPr>
      <xdr:spPr bwMode="auto">
        <a:xfrm>
          <a:off x="2943224" y="18135600"/>
          <a:ext cx="600075" cy="6629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EMAKUM.</a:t>
          </a: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3</xdr:col>
      <xdr:colOff>9524</xdr:colOff>
      <xdr:row>62</xdr:row>
      <xdr:rowOff>19049</xdr:rowOff>
    </xdr:from>
    <xdr:to>
      <xdr:col>3</xdr:col>
      <xdr:colOff>876299</xdr:colOff>
      <xdr:row>64</xdr:row>
      <xdr:rowOff>200024</xdr:rowOff>
    </xdr:to>
    <xdr:sp macro="" textlink="">
      <xdr:nvSpPr>
        <xdr:cNvPr id="22" name="Text Box 84"/>
        <xdr:cNvSpPr txBox="1">
          <a:spLocks noChangeArrowheads="1"/>
        </xdr:cNvSpPr>
      </xdr:nvSpPr>
      <xdr:spPr bwMode="auto">
        <a:xfrm>
          <a:off x="1438274" y="11915774"/>
          <a:ext cx="866775" cy="581025"/>
        </a:xfrm>
        <a:prstGeom prst="rect">
          <a:avLst/>
        </a:prstGeom>
        <a:solidFill>
          <a:sysClr val="window" lastClr="FFFFFF"/>
        </a:solidFill>
        <a:ln>
          <a:noFill/>
        </a:ln>
        <a:effectLst/>
        <a:extLst/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Bilbao</a:t>
          </a:r>
        </a:p>
      </xdr:txBody>
    </xdr:sp>
    <xdr:clientData/>
  </xdr:twoCellAnchor>
  <xdr:twoCellAnchor>
    <xdr:from>
      <xdr:col>2</xdr:col>
      <xdr:colOff>0</xdr:colOff>
      <xdr:row>88</xdr:row>
      <xdr:rowOff>200024</xdr:rowOff>
    </xdr:from>
    <xdr:to>
      <xdr:col>10</xdr:col>
      <xdr:colOff>361950</xdr:colOff>
      <xdr:row>91</xdr:row>
      <xdr:rowOff>200024</xdr:rowOff>
    </xdr:to>
    <xdr:sp macro="" textlink="">
      <xdr:nvSpPr>
        <xdr:cNvPr id="24" name="Text Box 25"/>
        <xdr:cNvSpPr txBox="1">
          <a:spLocks noChangeArrowheads="1"/>
        </xdr:cNvSpPr>
      </xdr:nvSpPr>
      <xdr:spPr bwMode="auto">
        <a:xfrm>
          <a:off x="1143000" y="17621249"/>
          <a:ext cx="5905500" cy="600075"/>
        </a:xfrm>
        <a:prstGeom prst="rect">
          <a:avLst/>
        </a:prstGeom>
        <a:noFill/>
        <a:ln>
          <a:noFill/>
        </a:ln>
        <a:effectLst/>
        <a:extLst/>
      </xdr:spPr>
      <xdr:txBody>
        <a:bodyPr vertOverflow="clip" wrap="square" lIns="90000" tIns="22860" rIns="72000" bIns="22860" anchor="ctr" upright="1"/>
        <a:lstStyle/>
        <a:p>
          <a:pPr rtl="0"/>
          <a:r>
            <a:rPr lang="es-ES" sz="1000" b="0" i="0" baseline="30000">
              <a:effectLst/>
              <a:latin typeface="+mn-lt"/>
              <a:ea typeface="+mn-ea"/>
              <a:cs typeface="+mn-cs"/>
            </a:rPr>
            <a:t>1</a:t>
          </a:r>
          <a:r>
            <a:rPr lang="es-ES" sz="10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es-ES" sz="8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Baliabidea urteko 4. hiruhilekoan jartzen da martxan. Datuak 24/10/01etik 24/12/31ra bitarteko aldiari dagozkio.</a:t>
          </a:r>
          <a:endParaRPr lang="es-ES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ES" sz="800" b="0" i="0" u="none" strike="noStrike" baseline="30000">
              <a:solidFill>
                <a:srgbClr val="000000"/>
              </a:solidFill>
              <a:latin typeface="Arial"/>
              <a:cs typeface="Arial"/>
            </a:rPr>
            <a:t>2</a:t>
          </a: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r>
            <a:rPr lang="es-ES" sz="8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Datu partzialak: zerbitzua ematen duten bi profesionaletako bati dagozkio.</a:t>
          </a:r>
        </a:p>
        <a:p>
          <a:pPr algn="l" rtl="0">
            <a:defRPr sz="1000"/>
          </a:pPr>
          <a:r>
            <a:rPr lang="es-ES" sz="800" b="0" i="0" u="none" strike="noStrike" baseline="30000">
              <a:solidFill>
                <a:sysClr val="windowText" lastClr="000000"/>
              </a:solidFill>
              <a:latin typeface="Arial"/>
              <a:cs typeface="Arial"/>
            </a:rPr>
            <a:t>3</a:t>
          </a:r>
          <a:r>
            <a:rPr lang="es-ES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Indarkeria kontsultarako arrazoi den kasuak bakarrik erregistratzen dira.</a:t>
          </a:r>
        </a:p>
        <a:p>
          <a:pPr algn="l" rtl="0">
            <a:defRPr sz="1000"/>
          </a:pPr>
          <a:r>
            <a:rPr lang="es-ES" sz="800" b="0" i="0" baseline="0">
              <a:effectLst/>
              <a:latin typeface="Arial" pitchFamily="34" charset="0"/>
              <a:ea typeface="+mn-ea"/>
              <a:cs typeface="Arial" pitchFamily="34" charset="0"/>
            </a:rPr>
            <a:t>(') Datua ez dago eskuragarri.</a:t>
          </a:r>
        </a:p>
      </xdr:txBody>
    </xdr:sp>
    <xdr:clientData/>
  </xdr:twoCellAnchor>
  <xdr:twoCellAnchor editAs="oneCell">
    <xdr:from>
      <xdr:col>2</xdr:col>
      <xdr:colOff>0</xdr:colOff>
      <xdr:row>1</xdr:row>
      <xdr:rowOff>0</xdr:rowOff>
    </xdr:from>
    <xdr:to>
      <xdr:col>4</xdr:col>
      <xdr:colOff>171074</xdr:colOff>
      <xdr:row>4</xdr:row>
      <xdr:rowOff>1158</xdr:rowOff>
    </xdr:to>
    <xdr:pic>
      <xdr:nvPicPr>
        <xdr:cNvPr id="25" name="24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80" y="198120"/>
          <a:ext cx="1931294" cy="458358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132</xdr:row>
      <xdr:rowOff>200024</xdr:rowOff>
    </xdr:from>
    <xdr:to>
      <xdr:col>11</xdr:col>
      <xdr:colOff>0</xdr:colOff>
      <xdr:row>135</xdr:row>
      <xdr:rowOff>0</xdr:rowOff>
    </xdr:to>
    <xdr:sp macro="" textlink="">
      <xdr:nvSpPr>
        <xdr:cNvPr id="28" name="Text Box 85"/>
        <xdr:cNvSpPr txBox="1">
          <a:spLocks noChangeArrowheads="1"/>
        </xdr:cNvSpPr>
      </xdr:nvSpPr>
      <xdr:spPr bwMode="auto">
        <a:xfrm>
          <a:off x="1143000" y="26841449"/>
          <a:ext cx="6115050" cy="600075"/>
        </a:xfrm>
        <a:prstGeom prst="rect">
          <a:avLst/>
        </a:prstGeom>
        <a:noFill/>
        <a:ln>
          <a:noFill/>
        </a:ln>
        <a:effectLst/>
        <a:extLst/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8.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Lege Aholkularitza. Lege aholkularitzako zerbitzua duten Bizkaiko Lurralde Historikoko udalerri eta mankomunitateak. Sexu indarkeria jasan duten emakumeen kasu berriak, ezaugarrien arabera (%). 2024</a:t>
          </a:r>
        </a:p>
      </xdr:txBody>
    </xdr:sp>
    <xdr:clientData/>
  </xdr:twoCellAnchor>
  <xdr:twoCellAnchor>
    <xdr:from>
      <xdr:col>2</xdr:col>
      <xdr:colOff>0</xdr:colOff>
      <xdr:row>160</xdr:row>
      <xdr:rowOff>1</xdr:rowOff>
    </xdr:from>
    <xdr:to>
      <xdr:col>3</xdr:col>
      <xdr:colOff>0</xdr:colOff>
      <xdr:row>167</xdr:row>
      <xdr:rowOff>0</xdr:rowOff>
    </xdr:to>
    <xdr:sp macro="" textlink="">
      <xdr:nvSpPr>
        <xdr:cNvPr id="29" name="Text Box 74"/>
        <xdr:cNvSpPr txBox="1">
          <a:spLocks noChangeArrowheads="1"/>
        </xdr:cNvSpPr>
      </xdr:nvSpPr>
      <xdr:spPr bwMode="auto">
        <a:xfrm>
          <a:off x="1143000" y="22431376"/>
          <a:ext cx="285750" cy="13335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vert="vert270" wrap="square" lIns="27432" tIns="22860" rIns="27432" bIns="22860" anchor="ctr" upright="1"/>
        <a:lstStyle/>
        <a:p>
          <a:pPr algn="ctr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MANKOMUNITATEAK</a:t>
          </a:r>
        </a:p>
      </xdr:txBody>
    </xdr:sp>
    <xdr:clientData/>
  </xdr:twoCellAnchor>
  <xdr:twoCellAnchor>
    <xdr:from>
      <xdr:col>2</xdr:col>
      <xdr:colOff>0</xdr:colOff>
      <xdr:row>139</xdr:row>
      <xdr:rowOff>0</xdr:rowOff>
    </xdr:from>
    <xdr:to>
      <xdr:col>3</xdr:col>
      <xdr:colOff>0</xdr:colOff>
      <xdr:row>160</xdr:row>
      <xdr:rowOff>0</xdr:rowOff>
    </xdr:to>
    <xdr:sp macro="" textlink="">
      <xdr:nvSpPr>
        <xdr:cNvPr id="30" name="Text Box 76"/>
        <xdr:cNvSpPr txBox="1">
          <a:spLocks noChangeArrowheads="1"/>
        </xdr:cNvSpPr>
      </xdr:nvSpPr>
      <xdr:spPr bwMode="auto">
        <a:xfrm>
          <a:off x="1143000" y="18811875"/>
          <a:ext cx="285750" cy="36195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vert="vert270" wrap="square" lIns="27432" tIns="22860" rIns="27432" bIns="22860" anchor="ctr" upright="1"/>
        <a:lstStyle/>
        <a:p>
          <a:pPr algn="ctr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UDALERRIAK</a:t>
          </a:r>
        </a:p>
      </xdr:txBody>
    </xdr:sp>
    <xdr:clientData/>
  </xdr:twoCellAnchor>
  <xdr:twoCellAnchor>
    <xdr:from>
      <xdr:col>2</xdr:col>
      <xdr:colOff>0</xdr:colOff>
      <xdr:row>136</xdr:row>
      <xdr:rowOff>9525</xdr:rowOff>
    </xdr:from>
    <xdr:to>
      <xdr:col>4</xdr:col>
      <xdr:colOff>0</xdr:colOff>
      <xdr:row>138</xdr:row>
      <xdr:rowOff>0</xdr:rowOff>
    </xdr:to>
    <xdr:sp macro="" textlink="">
      <xdr:nvSpPr>
        <xdr:cNvPr id="31" name="Text Box 82"/>
        <xdr:cNvSpPr txBox="1">
          <a:spLocks noChangeArrowheads="1"/>
        </xdr:cNvSpPr>
      </xdr:nvSpPr>
      <xdr:spPr bwMode="auto">
        <a:xfrm>
          <a:off x="1143000" y="17964150"/>
          <a:ext cx="1704975" cy="65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ERAKUNDEAK</a:t>
          </a:r>
        </a:p>
      </xdr:txBody>
    </xdr:sp>
    <xdr:clientData/>
  </xdr:twoCellAnchor>
  <xdr:twoCellAnchor>
    <xdr:from>
      <xdr:col>3</xdr:col>
      <xdr:colOff>9525</xdr:colOff>
      <xdr:row>143</xdr:row>
      <xdr:rowOff>47625</xdr:rowOff>
    </xdr:from>
    <xdr:to>
      <xdr:col>3</xdr:col>
      <xdr:colOff>914400</xdr:colOff>
      <xdr:row>145</xdr:row>
      <xdr:rowOff>171450</xdr:rowOff>
    </xdr:to>
    <xdr:sp macro="" textlink="">
      <xdr:nvSpPr>
        <xdr:cNvPr id="32" name="Text Box 84"/>
        <xdr:cNvSpPr txBox="1">
          <a:spLocks noChangeArrowheads="1"/>
        </xdr:cNvSpPr>
      </xdr:nvSpPr>
      <xdr:spPr bwMode="auto">
        <a:xfrm>
          <a:off x="1438275" y="19431000"/>
          <a:ext cx="904875" cy="5048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Bilbao </a:t>
          </a:r>
        </a:p>
      </xdr:txBody>
    </xdr:sp>
    <xdr:clientData/>
  </xdr:twoCellAnchor>
  <xdr:twoCellAnchor>
    <xdr:from>
      <xdr:col>4</xdr:col>
      <xdr:colOff>9524</xdr:colOff>
      <xdr:row>136</xdr:row>
      <xdr:rowOff>0</xdr:rowOff>
    </xdr:from>
    <xdr:to>
      <xdr:col>4</xdr:col>
      <xdr:colOff>609599</xdr:colOff>
      <xdr:row>138</xdr:row>
      <xdr:rowOff>0</xdr:rowOff>
    </xdr:to>
    <xdr:sp macro="" textlink="">
      <xdr:nvSpPr>
        <xdr:cNvPr id="33" name="Text Box 851"/>
        <xdr:cNvSpPr txBox="1">
          <a:spLocks noChangeArrowheads="1"/>
        </xdr:cNvSpPr>
      </xdr:nvSpPr>
      <xdr:spPr bwMode="auto">
        <a:xfrm>
          <a:off x="2857499" y="17954625"/>
          <a:ext cx="600075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EMAKUM.</a:t>
          </a: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22</xdr:col>
      <xdr:colOff>190500</xdr:colOff>
      <xdr:row>171</xdr:row>
      <xdr:rowOff>127001</xdr:rowOff>
    </xdr:from>
    <xdr:to>
      <xdr:col>31</xdr:col>
      <xdr:colOff>317500</xdr:colOff>
      <xdr:row>173</xdr:row>
      <xdr:rowOff>133350</xdr:rowOff>
    </xdr:to>
    <xdr:sp macro="" textlink="">
      <xdr:nvSpPr>
        <xdr:cNvPr id="34" name="26 CuadroTexto"/>
        <xdr:cNvSpPr txBox="1"/>
      </xdr:nvSpPr>
      <xdr:spPr>
        <a:xfrm>
          <a:off x="14049375" y="36401376"/>
          <a:ext cx="5556250" cy="5619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s-ES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/>
            <a:ea typeface="+mn-ea"/>
            <a:cs typeface="Arial"/>
          </a:endParaRPr>
        </a:p>
      </xdr:txBody>
    </xdr:sp>
    <xdr:clientData/>
  </xdr:twoCellAnchor>
  <xdr:twoCellAnchor>
    <xdr:from>
      <xdr:col>2</xdr:col>
      <xdr:colOff>0</xdr:colOff>
      <xdr:row>130</xdr:row>
      <xdr:rowOff>0</xdr:rowOff>
    </xdr:from>
    <xdr:to>
      <xdr:col>10</xdr:col>
      <xdr:colOff>436205</xdr:colOff>
      <xdr:row>133</xdr:row>
      <xdr:rowOff>0</xdr:rowOff>
    </xdr:to>
    <xdr:sp macro="" textlink="">
      <xdr:nvSpPr>
        <xdr:cNvPr id="35" name="Text Box 25"/>
        <xdr:cNvSpPr txBox="1">
          <a:spLocks noChangeArrowheads="1"/>
        </xdr:cNvSpPr>
      </xdr:nvSpPr>
      <xdr:spPr bwMode="auto">
        <a:xfrm>
          <a:off x="1143000" y="25974675"/>
          <a:ext cx="5979755" cy="600075"/>
        </a:xfrm>
        <a:prstGeom prst="rect">
          <a:avLst/>
        </a:prstGeom>
        <a:noFill/>
        <a:ln>
          <a:noFill/>
        </a:ln>
        <a:effectLst/>
        <a:extLst/>
      </xdr:spPr>
      <xdr:txBody>
        <a:bodyPr vertOverflow="clip" wrap="square" lIns="90000" tIns="22860" rIns="72000" bIns="22860" anchor="ctr" upright="1"/>
        <a:lstStyle/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0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1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 </a:t>
          </a:r>
          <a:r>
            <a:rPr kumimoji="0" lang="es-E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Baliabidea urteko 4. hiruhilekoan jartzen da martxan. Datuak 24/10/01etik 24/12/31ra bitarteko aldiari dagozkio.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800" b="0" i="0" u="none" strike="noStrike" kern="0" cap="none" spc="0" normalizeH="0" baseline="30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2</a:t>
          </a:r>
          <a:r>
            <a:rPr kumimoji="0" lang="es-ES" sz="8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</a:t>
          </a:r>
          <a:r>
            <a:rPr kumimoji="0" lang="es-E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Datu partzialak: zerbitzua ematen duten bi profesionaletako bati dagozkio.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8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3</a:t>
          </a:r>
          <a:r>
            <a:rPr kumimoji="0" lang="es-E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Indarkeria kontsultarako arrazoi den kasuak bakarrik erregistratzen dira.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(') Datua ez dago eskuragarri.</a:t>
          </a:r>
        </a:p>
      </xdr:txBody>
    </xdr:sp>
    <xdr:clientData/>
  </xdr:twoCellAnchor>
  <xdr:twoCellAnchor>
    <xdr:from>
      <xdr:col>2</xdr:col>
      <xdr:colOff>0</xdr:colOff>
      <xdr:row>171</xdr:row>
      <xdr:rowOff>0</xdr:rowOff>
    </xdr:from>
    <xdr:to>
      <xdr:col>10</xdr:col>
      <xdr:colOff>371475</xdr:colOff>
      <xdr:row>174</xdr:row>
      <xdr:rowOff>0</xdr:rowOff>
    </xdr:to>
    <xdr:sp macro="" textlink="">
      <xdr:nvSpPr>
        <xdr:cNvPr id="36" name="Text Box 25"/>
        <xdr:cNvSpPr txBox="1">
          <a:spLocks noChangeArrowheads="1"/>
        </xdr:cNvSpPr>
      </xdr:nvSpPr>
      <xdr:spPr bwMode="auto">
        <a:xfrm>
          <a:off x="1143000" y="34337625"/>
          <a:ext cx="5915025" cy="600075"/>
        </a:xfrm>
        <a:prstGeom prst="rect">
          <a:avLst/>
        </a:prstGeom>
        <a:noFill/>
        <a:ln>
          <a:noFill/>
        </a:ln>
        <a:effectLst/>
        <a:extLst/>
      </xdr:spPr>
      <xdr:txBody>
        <a:bodyPr vertOverflow="clip" wrap="square" lIns="90000" tIns="22860" rIns="72000" bIns="22860" anchor="ctr" upright="1"/>
        <a:lstStyle/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0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1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 </a:t>
          </a:r>
          <a:r>
            <a:rPr kumimoji="0" lang="es-E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Baliabidea urteko 4. hiruhilekoan jartzen da martxan. Datuak 24/10/01etik 24/12/31ra bitarteko aldiari dagozkio.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800" b="0" i="0" u="none" strike="noStrike" kern="0" cap="none" spc="0" normalizeH="0" baseline="30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2</a:t>
          </a:r>
          <a:r>
            <a:rPr kumimoji="0" lang="es-ES" sz="8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</a:t>
          </a:r>
          <a:r>
            <a:rPr kumimoji="0" lang="es-E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Datu partzialak: zerbitzua ematen duten bi profesionaletako bati dagozkio.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8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3</a:t>
          </a:r>
          <a:r>
            <a:rPr kumimoji="0" lang="es-E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Indarkeria kontsultarako arrazoi den kasuak bakarrik erregistratzen dira.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(') Datua ez dago eskuragarri.</a:t>
          </a:r>
        </a:p>
      </xdr:txBody>
    </xdr:sp>
    <xdr:clientData/>
  </xdr:twoCellAnchor>
  <xdr:twoCellAnchor editAs="oneCell">
    <xdr:from>
      <xdr:col>0</xdr:col>
      <xdr:colOff>111520</xdr:colOff>
      <xdr:row>1</xdr:row>
      <xdr:rowOff>89022</xdr:rowOff>
    </xdr:from>
    <xdr:to>
      <xdr:col>1</xdr:col>
      <xdr:colOff>185956</xdr:colOff>
      <xdr:row>3</xdr:row>
      <xdr:rowOff>57822</xdr:rowOff>
    </xdr:to>
    <xdr:pic>
      <xdr:nvPicPr>
        <xdr:cNvPr id="37" name="36 Imagen" descr="Liburuaren aurkibidera itzuli" title="Aurkibidea">
          <a:hlinkClick xmlns:r="http://schemas.openxmlformats.org/officeDocument/2006/relationships" r:id="rId2" tooltip="Liburuaren aurkibidera itzuli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520" y="289047"/>
          <a:ext cx="836436" cy="273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pageSetUpPr fitToPage="1"/>
  </sheetPr>
  <dimension ref="B1:N492"/>
  <sheetViews>
    <sheetView showGridLines="0" tabSelected="1" zoomScaleNormal="100" workbookViewId="0"/>
  </sheetViews>
  <sheetFormatPr baseColWidth="10" defaultColWidth="9.140625" defaultRowHeight="12.75" x14ac:dyDescent="0.2"/>
  <cols>
    <col min="1" max="1" width="11.42578125" style="19" customWidth="1"/>
    <col min="2" max="2" width="5.7109375" style="19" customWidth="1"/>
    <col min="3" max="4" width="6.7109375" style="19" customWidth="1"/>
    <col min="5" max="5" width="5.7109375" style="19" customWidth="1"/>
    <col min="6" max="6" width="67.7109375" style="19" customWidth="1"/>
    <col min="7" max="7" width="4.42578125" style="19" customWidth="1"/>
    <col min="8" max="13" width="9.140625" style="19" customWidth="1"/>
    <col min="14" max="14" width="8.7109375" style="19" customWidth="1"/>
    <col min="15" max="16384" width="9.140625" style="19"/>
  </cols>
  <sheetData>
    <row r="1" spans="2:14" ht="15.95" customHeight="1" x14ac:dyDescent="0.2"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2:14" ht="12" customHeight="1" x14ac:dyDescent="0.2">
      <c r="B2" s="18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</row>
    <row r="3" spans="2:14" ht="12" customHeight="1" x14ac:dyDescent="0.2">
      <c r="B3" s="18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18"/>
    </row>
    <row r="4" spans="2:14" ht="12" customHeight="1" x14ac:dyDescent="0.2">
      <c r="B4" s="18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18"/>
    </row>
    <row r="5" spans="2:14" ht="24" customHeight="1" x14ac:dyDescent="0.2"/>
    <row r="6" spans="2:14" ht="18" customHeight="1" x14ac:dyDescent="0.2">
      <c r="C6" s="21" t="s">
        <v>91</v>
      </c>
    </row>
    <row r="7" spans="2:14" ht="15.95" customHeight="1" x14ac:dyDescent="0.2">
      <c r="D7" s="573" t="s">
        <v>92</v>
      </c>
      <c r="E7" s="573"/>
      <c r="F7" s="574"/>
    </row>
    <row r="8" spans="2:14" ht="70.5" customHeight="1" x14ac:dyDescent="0.2">
      <c r="E8" s="575" t="s">
        <v>259</v>
      </c>
      <c r="F8" s="575"/>
    </row>
    <row r="9" spans="2:14" ht="15.95" customHeight="1" x14ac:dyDescent="0.2"/>
    <row r="10" spans="2:14" ht="18" customHeight="1" x14ac:dyDescent="0.2">
      <c r="C10" s="21" t="s">
        <v>93</v>
      </c>
      <c r="D10" s="1"/>
      <c r="E10" s="1"/>
      <c r="F10" s="1"/>
      <c r="G10" s="1"/>
      <c r="H10" s="1"/>
    </row>
    <row r="11" spans="2:14" ht="18" customHeight="1" x14ac:dyDescent="0.2">
      <c r="C11" s="23" t="s">
        <v>94</v>
      </c>
      <c r="D11" s="1"/>
      <c r="E11" s="1"/>
      <c r="F11" s="1"/>
      <c r="G11" s="1"/>
      <c r="H11" s="1"/>
    </row>
    <row r="12" spans="2:14" ht="15.95" customHeight="1" x14ac:dyDescent="0.2">
      <c r="C12" s="1"/>
      <c r="D12" s="1"/>
      <c r="E12" s="1"/>
      <c r="F12" s="1"/>
      <c r="G12" s="1"/>
      <c r="H12" s="1"/>
    </row>
    <row r="13" spans="2:14" ht="15.95" customHeight="1" x14ac:dyDescent="0.2">
      <c r="C13" s="1"/>
      <c r="D13" s="573" t="s">
        <v>95</v>
      </c>
      <c r="E13" s="573"/>
      <c r="F13" s="574"/>
      <c r="G13" s="24"/>
      <c r="H13" s="24"/>
      <c r="I13" s="24"/>
      <c r="J13" s="24"/>
      <c r="K13" s="24"/>
      <c r="L13" s="24"/>
      <c r="M13" s="24"/>
      <c r="N13" s="24"/>
    </row>
    <row r="14" spans="2:14" ht="32.1" customHeight="1" x14ac:dyDescent="0.2">
      <c r="C14" s="1"/>
      <c r="D14" s="1"/>
      <c r="E14" s="576" t="s">
        <v>113</v>
      </c>
      <c r="F14" s="576"/>
      <c r="G14" s="1"/>
      <c r="H14" s="1"/>
    </row>
    <row r="15" spans="2:14" s="25" customFormat="1" ht="15.95" customHeight="1" x14ac:dyDescent="0.2">
      <c r="C15" s="26"/>
      <c r="D15" s="26"/>
      <c r="E15" s="530"/>
      <c r="F15" s="530"/>
      <c r="G15" s="26"/>
      <c r="H15" s="26"/>
      <c r="I15" s="102"/>
      <c r="J15" s="102"/>
      <c r="K15" s="102"/>
      <c r="L15" s="102"/>
      <c r="M15" s="102"/>
      <c r="N15" s="102"/>
    </row>
    <row r="16" spans="2:14" ht="15.95" customHeight="1" x14ac:dyDescent="0.2">
      <c r="C16" s="1"/>
      <c r="D16" s="573" t="s">
        <v>96</v>
      </c>
      <c r="E16" s="573"/>
      <c r="F16" s="574"/>
      <c r="G16" s="1"/>
      <c r="H16" s="1"/>
      <c r="I16" s="53"/>
      <c r="J16" s="53"/>
      <c r="K16" s="53"/>
      <c r="L16" s="53"/>
      <c r="M16" s="53"/>
      <c r="N16" s="53"/>
    </row>
    <row r="17" spans="3:14" s="25" customFormat="1" ht="43.5" customHeight="1" x14ac:dyDescent="0.2">
      <c r="C17" s="26"/>
      <c r="D17" s="26"/>
      <c r="E17" s="576" t="s">
        <v>114</v>
      </c>
      <c r="F17" s="576"/>
      <c r="G17" s="26"/>
      <c r="H17" s="139"/>
      <c r="I17" s="102"/>
      <c r="J17" s="102"/>
      <c r="K17" s="102"/>
      <c r="L17" s="102"/>
      <c r="M17" s="102"/>
      <c r="N17" s="102"/>
    </row>
    <row r="18" spans="3:14" s="25" customFormat="1" ht="15.75" customHeight="1" x14ac:dyDescent="0.2">
      <c r="C18" s="26"/>
      <c r="D18" s="26"/>
      <c r="E18" s="530"/>
      <c r="F18" s="417" t="s">
        <v>97</v>
      </c>
      <c r="G18" s="26"/>
      <c r="H18" s="139"/>
      <c r="I18" s="102"/>
      <c r="J18" s="102"/>
      <c r="K18" s="102"/>
      <c r="L18" s="102"/>
      <c r="M18" s="102"/>
      <c r="N18" s="102"/>
    </row>
    <row r="19" spans="3:14" s="25" customFormat="1" ht="15.95" customHeight="1" x14ac:dyDescent="0.2">
      <c r="C19" s="68"/>
      <c r="D19" s="26"/>
      <c r="F19" s="417" t="s">
        <v>98</v>
      </c>
      <c r="G19" s="26"/>
      <c r="H19" s="26"/>
    </row>
    <row r="20" spans="3:14" s="25" customFormat="1" ht="15.95" customHeight="1" x14ac:dyDescent="0.2">
      <c r="C20" s="68"/>
      <c r="D20" s="26"/>
      <c r="F20" s="417" t="s">
        <v>99</v>
      </c>
      <c r="G20" s="110"/>
      <c r="H20" s="110"/>
      <c r="I20" s="110"/>
    </row>
    <row r="21" spans="3:14" s="105" customFormat="1" ht="15.95" customHeight="1" x14ac:dyDescent="0.2">
      <c r="C21" s="111"/>
      <c r="D21" s="312"/>
      <c r="E21" s="19"/>
      <c r="F21" s="417" t="s">
        <v>100</v>
      </c>
      <c r="G21" s="111"/>
      <c r="H21" s="111"/>
    </row>
    <row r="22" spans="3:14" s="105" customFormat="1" ht="15.95" customHeight="1" x14ac:dyDescent="0.2">
      <c r="C22" s="111"/>
      <c r="D22" s="312"/>
      <c r="E22" s="19"/>
      <c r="F22" s="417" t="s">
        <v>101</v>
      </c>
      <c r="G22" s="111"/>
      <c r="H22" s="111"/>
    </row>
    <row r="23" spans="3:14" s="105" customFormat="1" ht="15.95" customHeight="1" x14ac:dyDescent="0.2">
      <c r="C23" s="111"/>
      <c r="D23" s="312"/>
      <c r="E23" s="19"/>
      <c r="F23" s="417"/>
      <c r="G23" s="111"/>
      <c r="H23" s="111"/>
    </row>
    <row r="24" spans="3:14" s="105" customFormat="1" ht="15.95" customHeight="1" x14ac:dyDescent="0.2">
      <c r="C24" s="1"/>
      <c r="D24" s="573" t="s">
        <v>115</v>
      </c>
      <c r="E24" s="573"/>
      <c r="F24" s="574"/>
      <c r="G24" s="111"/>
      <c r="H24" s="111"/>
    </row>
    <row r="25" spans="3:14" s="105" customFormat="1" ht="48" customHeight="1" x14ac:dyDescent="0.2">
      <c r="C25" s="68"/>
      <c r="D25" s="26"/>
      <c r="E25" s="570" t="s">
        <v>116</v>
      </c>
      <c r="F25" s="570"/>
      <c r="G25" s="111"/>
      <c r="H25" s="111"/>
    </row>
    <row r="26" spans="3:14" s="105" customFormat="1" ht="15.75" customHeight="1" x14ac:dyDescent="0.2">
      <c r="C26" s="68"/>
      <c r="D26" s="26"/>
      <c r="E26" s="529"/>
      <c r="F26" s="417" t="s">
        <v>102</v>
      </c>
      <c r="G26" s="111"/>
      <c r="H26" s="111"/>
    </row>
    <row r="27" spans="3:14" s="105" customFormat="1" ht="15.95" customHeight="1" x14ac:dyDescent="0.2">
      <c r="C27" s="68"/>
      <c r="D27" s="26"/>
      <c r="E27" s="25"/>
      <c r="F27" s="417" t="s">
        <v>103</v>
      </c>
      <c r="G27" s="111"/>
      <c r="H27" s="111"/>
    </row>
    <row r="28" spans="3:14" s="105" customFormat="1" ht="15.95" customHeight="1" x14ac:dyDescent="0.2">
      <c r="C28" s="68"/>
      <c r="D28" s="26"/>
      <c r="E28" s="25"/>
      <c r="F28" s="417" t="s">
        <v>104</v>
      </c>
      <c r="G28" s="111"/>
      <c r="H28" s="111"/>
    </row>
    <row r="29" spans="3:14" s="105" customFormat="1" ht="15.95" customHeight="1" x14ac:dyDescent="0.2">
      <c r="C29" s="111"/>
      <c r="D29" s="312"/>
      <c r="E29" s="19"/>
      <c r="F29" s="417" t="s">
        <v>105</v>
      </c>
      <c r="G29" s="111"/>
      <c r="H29" s="111"/>
    </row>
    <row r="30" spans="3:14" s="105" customFormat="1" ht="15.95" customHeight="1" x14ac:dyDescent="0.2">
      <c r="C30" s="111"/>
      <c r="D30" s="312"/>
      <c r="E30" s="19"/>
      <c r="F30" s="417" t="s">
        <v>106</v>
      </c>
      <c r="G30" s="111"/>
      <c r="H30" s="111"/>
    </row>
    <row r="31" spans="3:14" s="105" customFormat="1" ht="15.95" customHeight="1" x14ac:dyDescent="0.2">
      <c r="C31" s="111"/>
      <c r="D31" s="312"/>
      <c r="E31" s="19"/>
      <c r="F31" s="417"/>
      <c r="G31" s="111"/>
      <c r="H31" s="111"/>
    </row>
    <row r="32" spans="3:14" ht="15.95" customHeight="1" x14ac:dyDescent="0.2">
      <c r="C32" s="1"/>
      <c r="D32" s="573" t="s">
        <v>107</v>
      </c>
      <c r="E32" s="573"/>
      <c r="F32" s="574"/>
      <c r="G32" s="1"/>
      <c r="H32" s="1"/>
      <c r="I32" s="53"/>
      <c r="J32" s="53"/>
      <c r="K32" s="53"/>
      <c r="L32" s="53"/>
      <c r="M32" s="53"/>
      <c r="N32" s="53"/>
    </row>
    <row r="33" spans="3:10" s="105" customFormat="1" ht="32.1" customHeight="1" x14ac:dyDescent="0.2">
      <c r="C33" s="111"/>
      <c r="D33" s="312"/>
      <c r="E33" s="570" t="s">
        <v>117</v>
      </c>
      <c r="F33" s="570"/>
      <c r="G33" s="111"/>
      <c r="H33" s="111"/>
    </row>
    <row r="34" spans="3:10" s="105" customFormat="1" ht="15.95" customHeight="1" x14ac:dyDescent="0.2">
      <c r="C34" s="111"/>
      <c r="D34" s="312"/>
      <c r="E34" s="131"/>
      <c r="F34" s="417" t="s">
        <v>108</v>
      </c>
      <c r="G34" s="111"/>
      <c r="H34" s="111"/>
    </row>
    <row r="35" spans="3:10" s="105" customFormat="1" ht="15.95" customHeight="1" x14ac:dyDescent="0.2">
      <c r="C35" s="111"/>
      <c r="D35" s="312"/>
      <c r="E35" s="131"/>
      <c r="F35" s="417" t="s">
        <v>109</v>
      </c>
      <c r="G35" s="111"/>
      <c r="H35" s="111"/>
    </row>
    <row r="36" spans="3:10" s="105" customFormat="1" ht="15.95" customHeight="1" x14ac:dyDescent="0.2">
      <c r="C36" s="111"/>
      <c r="D36" s="312"/>
      <c r="E36" s="131"/>
      <c r="F36" s="417" t="s">
        <v>110</v>
      </c>
      <c r="G36" s="111"/>
      <c r="H36" s="111"/>
    </row>
    <row r="37" spans="3:10" s="105" customFormat="1" ht="15.95" customHeight="1" x14ac:dyDescent="0.2">
      <c r="C37" s="111"/>
      <c r="D37" s="312"/>
      <c r="E37" s="131"/>
      <c r="F37" s="417" t="s">
        <v>111</v>
      </c>
      <c r="G37" s="111"/>
      <c r="H37" s="111"/>
    </row>
    <row r="38" spans="3:10" s="105" customFormat="1" ht="15.95" customHeight="1" x14ac:dyDescent="0.2">
      <c r="C38" s="111"/>
      <c r="D38" s="312"/>
      <c r="E38" s="131"/>
      <c r="F38" s="417" t="s">
        <v>112</v>
      </c>
      <c r="G38" s="111"/>
      <c r="H38" s="308"/>
    </row>
    <row r="39" spans="3:10" ht="15.95" customHeight="1" x14ac:dyDescent="0.2">
      <c r="C39" s="1"/>
      <c r="D39" s="138"/>
      <c r="E39" s="93"/>
      <c r="F39" s="93"/>
      <c r="G39" s="1"/>
      <c r="H39" s="1"/>
    </row>
    <row r="40" spans="3:10" ht="18" customHeight="1" x14ac:dyDescent="0.2">
      <c r="C40" s="1"/>
      <c r="D40" s="573" t="s">
        <v>118</v>
      </c>
      <c r="E40" s="573"/>
      <c r="F40" s="574"/>
      <c r="G40" s="27"/>
      <c r="H40" s="27"/>
    </row>
    <row r="41" spans="3:10" ht="48" customHeight="1" x14ac:dyDescent="0.2">
      <c r="E41" s="571" t="s">
        <v>119</v>
      </c>
      <c r="F41" s="571"/>
      <c r="J41" s="55"/>
    </row>
    <row r="42" spans="3:10" ht="48" customHeight="1" x14ac:dyDescent="0.2">
      <c r="E42" s="572" t="s">
        <v>120</v>
      </c>
      <c r="F42" s="572"/>
    </row>
    <row r="43" spans="3:10" ht="48" customHeight="1" x14ac:dyDescent="0.2">
      <c r="E43" s="572" t="s">
        <v>121</v>
      </c>
      <c r="F43" s="572"/>
    </row>
    <row r="44" spans="3:10" ht="48" customHeight="1" x14ac:dyDescent="0.2">
      <c r="E44" s="572" t="s">
        <v>122</v>
      </c>
      <c r="F44" s="572"/>
    </row>
    <row r="45" spans="3:10" ht="15.95" customHeight="1" x14ac:dyDescent="0.2">
      <c r="E45" s="22"/>
      <c r="F45" s="22"/>
    </row>
    <row r="46" spans="3:10" ht="15.95" customHeight="1" x14ac:dyDescent="0.2">
      <c r="E46" s="22"/>
      <c r="F46" s="22"/>
    </row>
    <row r="47" spans="3:10" ht="15.95" customHeight="1" x14ac:dyDescent="0.2"/>
    <row r="48" spans="3:10" ht="15.95" customHeight="1" x14ac:dyDescent="0.2"/>
    <row r="49" ht="15.95" customHeight="1" x14ac:dyDescent="0.2"/>
    <row r="50" ht="15.95" customHeight="1" x14ac:dyDescent="0.2"/>
    <row r="51" ht="15.95" customHeight="1" x14ac:dyDescent="0.2"/>
    <row r="52" ht="15.95" customHeight="1" x14ac:dyDescent="0.2"/>
    <row r="53" ht="15.95" customHeight="1" x14ac:dyDescent="0.2"/>
    <row r="54" ht="15.95" customHeight="1" x14ac:dyDescent="0.2"/>
    <row r="55" ht="15.95" customHeight="1" x14ac:dyDescent="0.2"/>
    <row r="56" ht="15.95" customHeight="1" x14ac:dyDescent="0.2"/>
    <row r="57" ht="15.95" customHeight="1" x14ac:dyDescent="0.2"/>
    <row r="58" ht="15.95" customHeight="1" x14ac:dyDescent="0.2"/>
    <row r="59" ht="15.95" customHeight="1" x14ac:dyDescent="0.2"/>
    <row r="60" ht="15.95" customHeight="1" x14ac:dyDescent="0.2"/>
    <row r="61" ht="15.95" customHeight="1" x14ac:dyDescent="0.2"/>
    <row r="62" ht="15.95" customHeight="1" x14ac:dyDescent="0.2"/>
    <row r="63" ht="15.95" customHeight="1" x14ac:dyDescent="0.2"/>
    <row r="64" ht="15.95" customHeight="1" x14ac:dyDescent="0.2"/>
    <row r="65" ht="15.95" customHeight="1" x14ac:dyDescent="0.2"/>
    <row r="66" ht="15.95" customHeight="1" x14ac:dyDescent="0.2"/>
    <row r="67" ht="15.95" customHeight="1" x14ac:dyDescent="0.2"/>
    <row r="68" ht="15.95" customHeight="1" x14ac:dyDescent="0.2"/>
    <row r="69" ht="15.95" customHeight="1" x14ac:dyDescent="0.2"/>
    <row r="70" ht="15.95" customHeight="1" x14ac:dyDescent="0.2"/>
    <row r="71" ht="15.95" customHeight="1" x14ac:dyDescent="0.2"/>
    <row r="72" ht="15.95" customHeight="1" x14ac:dyDescent="0.2"/>
    <row r="73" ht="15.95" customHeight="1" x14ac:dyDescent="0.2"/>
    <row r="74" ht="15.95" customHeight="1" x14ac:dyDescent="0.2"/>
    <row r="75" ht="15.95" customHeight="1" x14ac:dyDescent="0.2"/>
    <row r="76" ht="15.95" customHeight="1" x14ac:dyDescent="0.2"/>
    <row r="77" ht="15.95" customHeight="1" x14ac:dyDescent="0.2"/>
    <row r="78" ht="15.95" customHeight="1" x14ac:dyDescent="0.2"/>
    <row r="79" ht="15.95" customHeight="1" x14ac:dyDescent="0.2"/>
    <row r="80" ht="15.95" customHeight="1" x14ac:dyDescent="0.2"/>
    <row r="81" ht="15.95" customHeight="1" x14ac:dyDescent="0.2"/>
    <row r="82" ht="15.95" customHeight="1" x14ac:dyDescent="0.2"/>
    <row r="83" ht="15.95" customHeight="1" x14ac:dyDescent="0.2"/>
    <row r="84" ht="15.95" customHeight="1" x14ac:dyDescent="0.2"/>
    <row r="85" ht="15.95" customHeight="1" x14ac:dyDescent="0.2"/>
    <row r="86" ht="15.95" customHeight="1" x14ac:dyDescent="0.2"/>
    <row r="87" ht="15.95" customHeight="1" x14ac:dyDescent="0.2"/>
    <row r="88" ht="15.95" customHeight="1" x14ac:dyDescent="0.2"/>
    <row r="89" ht="15.95" customHeight="1" x14ac:dyDescent="0.2"/>
    <row r="90" ht="15.95" customHeight="1" x14ac:dyDescent="0.2"/>
    <row r="91" ht="15.95" customHeight="1" x14ac:dyDescent="0.2"/>
    <row r="92" ht="15.95" customHeight="1" x14ac:dyDescent="0.2"/>
    <row r="93" ht="15.95" customHeight="1" x14ac:dyDescent="0.2"/>
    <row r="94" ht="15.95" customHeight="1" x14ac:dyDescent="0.2"/>
    <row r="95" ht="15.95" customHeight="1" x14ac:dyDescent="0.2"/>
    <row r="96" ht="15.95" customHeight="1" x14ac:dyDescent="0.2"/>
    <row r="97" ht="15.95" customHeight="1" x14ac:dyDescent="0.2"/>
    <row r="98" ht="15.95" customHeight="1" x14ac:dyDescent="0.2"/>
    <row r="99" ht="15.95" customHeight="1" x14ac:dyDescent="0.2"/>
    <row r="100" ht="15.95" customHeight="1" x14ac:dyDescent="0.2"/>
    <row r="101" ht="15.95" customHeight="1" x14ac:dyDescent="0.2"/>
    <row r="102" ht="15.95" customHeight="1" x14ac:dyDescent="0.2"/>
    <row r="103" ht="15.95" customHeight="1" x14ac:dyDescent="0.2"/>
    <row r="104" ht="15.95" customHeight="1" x14ac:dyDescent="0.2"/>
    <row r="105" ht="15.95" customHeight="1" x14ac:dyDescent="0.2"/>
    <row r="106" ht="15.95" customHeight="1" x14ac:dyDescent="0.2"/>
    <row r="107" ht="15.95" customHeight="1" x14ac:dyDescent="0.2"/>
    <row r="108" ht="15.95" customHeight="1" x14ac:dyDescent="0.2"/>
    <row r="109" ht="15.95" customHeight="1" x14ac:dyDescent="0.2"/>
    <row r="110" ht="15.95" customHeight="1" x14ac:dyDescent="0.2"/>
    <row r="111" ht="15.95" customHeight="1" x14ac:dyDescent="0.2"/>
    <row r="112" ht="15.95" customHeight="1" x14ac:dyDescent="0.2"/>
    <row r="113" ht="15.95" customHeight="1" x14ac:dyDescent="0.2"/>
    <row r="114" ht="15.95" customHeight="1" x14ac:dyDescent="0.2"/>
    <row r="115" ht="15.95" customHeight="1" x14ac:dyDescent="0.2"/>
    <row r="116" ht="15.95" customHeight="1" x14ac:dyDescent="0.2"/>
    <row r="117" ht="15.95" customHeight="1" x14ac:dyDescent="0.2"/>
    <row r="118" ht="15.95" customHeight="1" x14ac:dyDescent="0.2"/>
    <row r="119" ht="15.95" customHeight="1" x14ac:dyDescent="0.2"/>
    <row r="120" ht="15.95" customHeight="1" x14ac:dyDescent="0.2"/>
    <row r="121" ht="15.95" customHeight="1" x14ac:dyDescent="0.2"/>
    <row r="122" ht="15.95" customHeight="1" x14ac:dyDescent="0.2"/>
    <row r="123" ht="15.95" customHeight="1" x14ac:dyDescent="0.2"/>
    <row r="124" ht="15.95" customHeight="1" x14ac:dyDescent="0.2"/>
    <row r="125" ht="15.95" customHeight="1" x14ac:dyDescent="0.2"/>
    <row r="126" ht="15.95" customHeight="1" x14ac:dyDescent="0.2"/>
    <row r="127" ht="15.95" customHeight="1" x14ac:dyDescent="0.2"/>
    <row r="128" ht="15.95" customHeight="1" x14ac:dyDescent="0.2"/>
    <row r="129" ht="15.95" customHeight="1" x14ac:dyDescent="0.2"/>
    <row r="130" ht="15.95" customHeight="1" x14ac:dyDescent="0.2"/>
    <row r="131" ht="15.95" customHeight="1" x14ac:dyDescent="0.2"/>
    <row r="132" ht="15.95" customHeight="1" x14ac:dyDescent="0.2"/>
    <row r="133" ht="15.95" customHeight="1" x14ac:dyDescent="0.2"/>
    <row r="134" ht="15.95" customHeight="1" x14ac:dyDescent="0.2"/>
    <row r="135" ht="15.95" customHeight="1" x14ac:dyDescent="0.2"/>
    <row r="136" ht="15.95" customHeight="1" x14ac:dyDescent="0.2"/>
    <row r="137" ht="15.95" customHeight="1" x14ac:dyDescent="0.2"/>
    <row r="138" ht="15.95" customHeight="1" x14ac:dyDescent="0.2"/>
    <row r="139" ht="15.95" customHeight="1" x14ac:dyDescent="0.2"/>
    <row r="140" ht="15.95" customHeight="1" x14ac:dyDescent="0.2"/>
    <row r="141" ht="15.95" customHeight="1" x14ac:dyDescent="0.2"/>
    <row r="142" ht="15.95" customHeight="1" x14ac:dyDescent="0.2"/>
    <row r="143" ht="15.95" customHeight="1" x14ac:dyDescent="0.2"/>
    <row r="144" ht="15.95" customHeight="1" x14ac:dyDescent="0.2"/>
    <row r="145" ht="15.95" customHeight="1" x14ac:dyDescent="0.2"/>
    <row r="146" ht="15.95" customHeight="1" x14ac:dyDescent="0.2"/>
    <row r="147" ht="15.95" customHeight="1" x14ac:dyDescent="0.2"/>
    <row r="148" ht="15.95" customHeight="1" x14ac:dyDescent="0.2"/>
    <row r="149" ht="15.95" customHeight="1" x14ac:dyDescent="0.2"/>
    <row r="150" ht="15.95" customHeight="1" x14ac:dyDescent="0.2"/>
    <row r="151" ht="15.95" customHeight="1" x14ac:dyDescent="0.2"/>
    <row r="152" ht="15.95" customHeight="1" x14ac:dyDescent="0.2"/>
    <row r="153" ht="15.95" customHeight="1" x14ac:dyDescent="0.2"/>
    <row r="154" ht="15.95" customHeight="1" x14ac:dyDescent="0.2"/>
    <row r="155" ht="15.95" customHeight="1" x14ac:dyDescent="0.2"/>
    <row r="156" ht="15.95" customHeight="1" x14ac:dyDescent="0.2"/>
    <row r="157" ht="15.95" customHeight="1" x14ac:dyDescent="0.2"/>
    <row r="158" ht="15.95" customHeight="1" x14ac:dyDescent="0.2"/>
    <row r="159" ht="15.95" customHeight="1" x14ac:dyDescent="0.2"/>
    <row r="160" ht="15.95" customHeight="1" x14ac:dyDescent="0.2"/>
    <row r="161" ht="15.95" customHeight="1" x14ac:dyDescent="0.2"/>
    <row r="162" ht="15.95" customHeight="1" x14ac:dyDescent="0.2"/>
    <row r="163" ht="15.95" customHeight="1" x14ac:dyDescent="0.2"/>
    <row r="164" ht="15.95" customHeight="1" x14ac:dyDescent="0.2"/>
    <row r="165" ht="15.95" customHeight="1" x14ac:dyDescent="0.2"/>
    <row r="166" ht="15.95" customHeight="1" x14ac:dyDescent="0.2"/>
    <row r="167" ht="15.95" customHeight="1" x14ac:dyDescent="0.2"/>
    <row r="168" ht="15.95" customHeight="1" x14ac:dyDescent="0.2"/>
    <row r="169" ht="15.95" customHeight="1" x14ac:dyDescent="0.2"/>
    <row r="170" ht="15.95" customHeight="1" x14ac:dyDescent="0.2"/>
    <row r="171" ht="15.95" customHeight="1" x14ac:dyDescent="0.2"/>
    <row r="172" ht="15.95" customHeight="1" x14ac:dyDescent="0.2"/>
    <row r="173" ht="15.95" customHeight="1" x14ac:dyDescent="0.2"/>
    <row r="174" ht="15.95" customHeight="1" x14ac:dyDescent="0.2"/>
    <row r="175" ht="15.95" customHeight="1" x14ac:dyDescent="0.2"/>
    <row r="176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  <row r="319" ht="15.95" customHeight="1" x14ac:dyDescent="0.2"/>
    <row r="320" ht="15.95" customHeight="1" x14ac:dyDescent="0.2"/>
    <row r="321" ht="15.95" customHeight="1" x14ac:dyDescent="0.2"/>
    <row r="322" ht="15.95" customHeight="1" x14ac:dyDescent="0.2"/>
    <row r="323" ht="15.95" customHeight="1" x14ac:dyDescent="0.2"/>
    <row r="324" ht="15.95" customHeight="1" x14ac:dyDescent="0.2"/>
    <row r="325" ht="15.95" customHeight="1" x14ac:dyDescent="0.2"/>
    <row r="326" ht="15.95" customHeight="1" x14ac:dyDescent="0.2"/>
    <row r="327" ht="15.95" customHeight="1" x14ac:dyDescent="0.2"/>
    <row r="328" ht="15.95" customHeight="1" x14ac:dyDescent="0.2"/>
    <row r="329" ht="15.95" customHeight="1" x14ac:dyDescent="0.2"/>
    <row r="330" ht="15.95" customHeight="1" x14ac:dyDescent="0.2"/>
    <row r="331" ht="15.95" customHeight="1" x14ac:dyDescent="0.2"/>
    <row r="332" ht="15.95" customHeight="1" x14ac:dyDescent="0.2"/>
    <row r="333" ht="15.95" customHeight="1" x14ac:dyDescent="0.2"/>
    <row r="334" ht="15.95" customHeight="1" x14ac:dyDescent="0.2"/>
    <row r="335" ht="15.95" customHeight="1" x14ac:dyDescent="0.2"/>
    <row r="336" ht="15.95" customHeight="1" x14ac:dyDescent="0.2"/>
    <row r="337" ht="15.95" customHeight="1" x14ac:dyDescent="0.2"/>
    <row r="338" ht="15.95" customHeight="1" x14ac:dyDescent="0.2"/>
    <row r="339" ht="15.95" customHeight="1" x14ac:dyDescent="0.2"/>
    <row r="340" ht="15.95" customHeight="1" x14ac:dyDescent="0.2"/>
    <row r="341" ht="15.95" customHeight="1" x14ac:dyDescent="0.2"/>
    <row r="342" ht="15.95" customHeight="1" x14ac:dyDescent="0.2"/>
    <row r="343" ht="15.95" customHeight="1" x14ac:dyDescent="0.2"/>
    <row r="344" ht="15.95" customHeight="1" x14ac:dyDescent="0.2"/>
    <row r="345" ht="15.95" customHeight="1" x14ac:dyDescent="0.2"/>
    <row r="346" ht="15.95" customHeight="1" x14ac:dyDescent="0.2"/>
    <row r="347" ht="15.95" customHeight="1" x14ac:dyDescent="0.2"/>
    <row r="348" ht="15.95" customHeight="1" x14ac:dyDescent="0.2"/>
    <row r="349" ht="15.95" customHeight="1" x14ac:dyDescent="0.2"/>
    <row r="350" ht="15.95" customHeight="1" x14ac:dyDescent="0.2"/>
    <row r="351" ht="15.95" customHeight="1" x14ac:dyDescent="0.2"/>
    <row r="352" ht="15.95" customHeight="1" x14ac:dyDescent="0.2"/>
    <row r="353" ht="15.95" customHeight="1" x14ac:dyDescent="0.2"/>
    <row r="354" ht="15.95" customHeight="1" x14ac:dyDescent="0.2"/>
    <row r="355" ht="15.95" customHeight="1" x14ac:dyDescent="0.2"/>
    <row r="356" ht="15.95" customHeight="1" x14ac:dyDescent="0.2"/>
    <row r="357" ht="15.95" customHeight="1" x14ac:dyDescent="0.2"/>
    <row r="358" ht="15.95" customHeight="1" x14ac:dyDescent="0.2"/>
    <row r="359" ht="15.95" customHeight="1" x14ac:dyDescent="0.2"/>
    <row r="360" ht="15.95" customHeight="1" x14ac:dyDescent="0.2"/>
    <row r="361" ht="15.95" customHeight="1" x14ac:dyDescent="0.2"/>
    <row r="362" ht="15.95" customHeight="1" x14ac:dyDescent="0.2"/>
    <row r="363" ht="15.95" customHeight="1" x14ac:dyDescent="0.2"/>
    <row r="364" ht="15.95" customHeight="1" x14ac:dyDescent="0.2"/>
    <row r="365" ht="15.95" customHeight="1" x14ac:dyDescent="0.2"/>
    <row r="366" ht="15.95" customHeight="1" x14ac:dyDescent="0.2"/>
    <row r="367" ht="15.95" customHeight="1" x14ac:dyDescent="0.2"/>
    <row r="368" ht="15.95" customHeight="1" x14ac:dyDescent="0.2"/>
    <row r="369" ht="15.95" customHeight="1" x14ac:dyDescent="0.2"/>
    <row r="370" ht="15.95" customHeight="1" x14ac:dyDescent="0.2"/>
    <row r="371" ht="15.95" customHeight="1" x14ac:dyDescent="0.2"/>
    <row r="372" ht="15.95" customHeight="1" x14ac:dyDescent="0.2"/>
    <row r="373" ht="15.95" customHeight="1" x14ac:dyDescent="0.2"/>
    <row r="374" ht="15.95" customHeight="1" x14ac:dyDescent="0.2"/>
    <row r="375" ht="15.95" customHeight="1" x14ac:dyDescent="0.2"/>
    <row r="376" ht="15.95" customHeight="1" x14ac:dyDescent="0.2"/>
    <row r="377" ht="15.95" customHeight="1" x14ac:dyDescent="0.2"/>
    <row r="378" ht="15.95" customHeight="1" x14ac:dyDescent="0.2"/>
    <row r="379" ht="15.95" customHeight="1" x14ac:dyDescent="0.2"/>
    <row r="380" ht="15.95" customHeight="1" x14ac:dyDescent="0.2"/>
    <row r="381" ht="15.95" customHeight="1" x14ac:dyDescent="0.2"/>
    <row r="382" ht="15.95" customHeight="1" x14ac:dyDescent="0.2"/>
    <row r="383" ht="15.95" customHeight="1" x14ac:dyDescent="0.2"/>
    <row r="384" ht="15.95" customHeight="1" x14ac:dyDescent="0.2"/>
    <row r="385" ht="15.95" customHeight="1" x14ac:dyDescent="0.2"/>
    <row r="386" ht="15.95" customHeight="1" x14ac:dyDescent="0.2"/>
    <row r="387" ht="15.95" customHeight="1" x14ac:dyDescent="0.2"/>
    <row r="388" ht="15.95" customHeight="1" x14ac:dyDescent="0.2"/>
    <row r="389" ht="15.95" customHeight="1" x14ac:dyDescent="0.2"/>
    <row r="390" ht="15.95" customHeight="1" x14ac:dyDescent="0.2"/>
    <row r="391" ht="15.95" customHeight="1" x14ac:dyDescent="0.2"/>
    <row r="392" ht="15.95" customHeight="1" x14ac:dyDescent="0.2"/>
    <row r="393" ht="15.95" customHeight="1" x14ac:dyDescent="0.2"/>
    <row r="394" ht="15.95" customHeight="1" x14ac:dyDescent="0.2"/>
    <row r="395" ht="15.95" customHeight="1" x14ac:dyDescent="0.2"/>
    <row r="396" ht="15.95" customHeight="1" x14ac:dyDescent="0.2"/>
    <row r="397" ht="15.95" customHeight="1" x14ac:dyDescent="0.2"/>
    <row r="398" ht="15.95" customHeight="1" x14ac:dyDescent="0.2"/>
    <row r="399" ht="15.95" customHeight="1" x14ac:dyDescent="0.2"/>
    <row r="400" ht="15.95" customHeight="1" x14ac:dyDescent="0.2"/>
    <row r="401" ht="15.95" customHeight="1" x14ac:dyDescent="0.2"/>
    <row r="402" ht="15.95" customHeight="1" x14ac:dyDescent="0.2"/>
    <row r="403" ht="15.95" customHeight="1" x14ac:dyDescent="0.2"/>
    <row r="404" ht="15.95" customHeight="1" x14ac:dyDescent="0.2"/>
    <row r="405" ht="15.95" customHeight="1" x14ac:dyDescent="0.2"/>
    <row r="406" ht="15.95" customHeight="1" x14ac:dyDescent="0.2"/>
    <row r="407" ht="15.95" customHeight="1" x14ac:dyDescent="0.2"/>
    <row r="408" ht="15.95" customHeight="1" x14ac:dyDescent="0.2"/>
    <row r="409" ht="15.95" customHeight="1" x14ac:dyDescent="0.2"/>
    <row r="410" ht="15.95" customHeight="1" x14ac:dyDescent="0.2"/>
    <row r="411" ht="15.95" customHeight="1" x14ac:dyDescent="0.2"/>
    <row r="412" ht="15.95" customHeight="1" x14ac:dyDescent="0.2"/>
    <row r="413" ht="15.95" customHeight="1" x14ac:dyDescent="0.2"/>
    <row r="414" ht="15.95" customHeight="1" x14ac:dyDescent="0.2"/>
    <row r="415" ht="15.95" customHeight="1" x14ac:dyDescent="0.2"/>
    <row r="416" ht="15.95" customHeight="1" x14ac:dyDescent="0.2"/>
    <row r="417" ht="15.95" customHeight="1" x14ac:dyDescent="0.2"/>
    <row r="418" ht="15.95" customHeight="1" x14ac:dyDescent="0.2"/>
    <row r="419" ht="15.95" customHeight="1" x14ac:dyDescent="0.2"/>
    <row r="420" ht="15.95" customHeight="1" x14ac:dyDescent="0.2"/>
    <row r="421" ht="15.95" customHeight="1" x14ac:dyDescent="0.2"/>
    <row r="422" ht="15.95" customHeight="1" x14ac:dyDescent="0.2"/>
    <row r="423" ht="15.95" customHeight="1" x14ac:dyDescent="0.2"/>
    <row r="424" ht="15.95" customHeight="1" x14ac:dyDescent="0.2"/>
    <row r="425" ht="15.95" customHeight="1" x14ac:dyDescent="0.2"/>
    <row r="426" ht="15.95" customHeight="1" x14ac:dyDescent="0.2"/>
    <row r="427" ht="15.95" customHeight="1" x14ac:dyDescent="0.2"/>
    <row r="428" ht="15.95" customHeight="1" x14ac:dyDescent="0.2"/>
    <row r="429" ht="15.95" customHeight="1" x14ac:dyDescent="0.2"/>
    <row r="430" ht="15.95" customHeight="1" x14ac:dyDescent="0.2"/>
    <row r="431" ht="15.95" customHeight="1" x14ac:dyDescent="0.2"/>
    <row r="432" ht="15.95" customHeight="1" x14ac:dyDescent="0.2"/>
    <row r="433" ht="15.95" customHeight="1" x14ac:dyDescent="0.2"/>
    <row r="434" ht="15.95" customHeight="1" x14ac:dyDescent="0.2"/>
    <row r="435" ht="15.95" customHeight="1" x14ac:dyDescent="0.2"/>
    <row r="436" ht="15.95" customHeight="1" x14ac:dyDescent="0.2"/>
    <row r="437" ht="15.95" customHeight="1" x14ac:dyDescent="0.2"/>
    <row r="438" ht="15.95" customHeight="1" x14ac:dyDescent="0.2"/>
    <row r="439" ht="15.95" customHeight="1" x14ac:dyDescent="0.2"/>
    <row r="440" ht="15.95" customHeight="1" x14ac:dyDescent="0.2"/>
    <row r="441" ht="15.95" customHeight="1" x14ac:dyDescent="0.2"/>
    <row r="442" ht="15.95" customHeight="1" x14ac:dyDescent="0.2"/>
    <row r="443" ht="15.95" customHeight="1" x14ac:dyDescent="0.2"/>
    <row r="444" ht="15.95" customHeight="1" x14ac:dyDescent="0.2"/>
    <row r="445" ht="15.95" customHeight="1" x14ac:dyDescent="0.2"/>
    <row r="446" ht="15.95" customHeight="1" x14ac:dyDescent="0.2"/>
    <row r="447" ht="15.95" customHeight="1" x14ac:dyDescent="0.2"/>
    <row r="448" ht="15.95" customHeight="1" x14ac:dyDescent="0.2"/>
    <row r="449" ht="15.95" customHeight="1" x14ac:dyDescent="0.2"/>
    <row r="450" ht="15.95" customHeight="1" x14ac:dyDescent="0.2"/>
    <row r="451" ht="15.95" customHeight="1" x14ac:dyDescent="0.2"/>
    <row r="452" ht="15.95" customHeight="1" x14ac:dyDescent="0.2"/>
    <row r="453" ht="15.95" customHeight="1" x14ac:dyDescent="0.2"/>
    <row r="454" ht="15.95" customHeight="1" x14ac:dyDescent="0.2"/>
    <row r="455" ht="15.95" customHeight="1" x14ac:dyDescent="0.2"/>
    <row r="456" ht="15.95" customHeight="1" x14ac:dyDescent="0.2"/>
    <row r="457" ht="15.95" customHeight="1" x14ac:dyDescent="0.2"/>
    <row r="458" ht="15.95" customHeight="1" x14ac:dyDescent="0.2"/>
    <row r="459" ht="15.95" customHeight="1" x14ac:dyDescent="0.2"/>
    <row r="460" ht="15.95" customHeight="1" x14ac:dyDescent="0.2"/>
    <row r="461" ht="15.95" customHeight="1" x14ac:dyDescent="0.2"/>
    <row r="462" ht="15.95" customHeight="1" x14ac:dyDescent="0.2"/>
    <row r="463" ht="15.95" customHeight="1" x14ac:dyDescent="0.2"/>
    <row r="464" ht="15.95" customHeight="1" x14ac:dyDescent="0.2"/>
    <row r="465" ht="15.95" customHeight="1" x14ac:dyDescent="0.2"/>
    <row r="466" ht="15.95" customHeight="1" x14ac:dyDescent="0.2"/>
    <row r="467" ht="15.95" customHeight="1" x14ac:dyDescent="0.2"/>
    <row r="468" ht="15.95" customHeight="1" x14ac:dyDescent="0.2"/>
    <row r="469" ht="15.95" customHeight="1" x14ac:dyDescent="0.2"/>
    <row r="470" ht="15.95" customHeight="1" x14ac:dyDescent="0.2"/>
    <row r="471" ht="15.95" customHeight="1" x14ac:dyDescent="0.2"/>
    <row r="472" ht="15.95" customHeight="1" x14ac:dyDescent="0.2"/>
    <row r="473" ht="15.95" customHeight="1" x14ac:dyDescent="0.2"/>
    <row r="474" ht="15.95" customHeight="1" x14ac:dyDescent="0.2"/>
    <row r="475" ht="15.95" customHeight="1" x14ac:dyDescent="0.2"/>
    <row r="476" ht="15.95" customHeight="1" x14ac:dyDescent="0.2"/>
    <row r="477" ht="15.95" customHeight="1" x14ac:dyDescent="0.2"/>
    <row r="478" ht="15.95" customHeight="1" x14ac:dyDescent="0.2"/>
    <row r="479" ht="15.95" customHeight="1" x14ac:dyDescent="0.2"/>
    <row r="480" ht="15.95" customHeight="1" x14ac:dyDescent="0.2"/>
    <row r="481" ht="15.95" customHeight="1" x14ac:dyDescent="0.2"/>
    <row r="482" ht="15.95" customHeight="1" x14ac:dyDescent="0.2"/>
    <row r="483" ht="15.95" customHeight="1" x14ac:dyDescent="0.2"/>
    <row r="484" ht="15.95" customHeight="1" x14ac:dyDescent="0.2"/>
    <row r="485" ht="15.95" customHeight="1" x14ac:dyDescent="0.2"/>
    <row r="486" ht="15.95" customHeight="1" x14ac:dyDescent="0.2"/>
    <row r="487" ht="15.95" customHeight="1" x14ac:dyDescent="0.2"/>
    <row r="488" ht="15.95" customHeight="1" x14ac:dyDescent="0.2"/>
    <row r="489" ht="15.95" customHeight="1" x14ac:dyDescent="0.2"/>
    <row r="490" ht="15.95" customHeight="1" x14ac:dyDescent="0.2"/>
    <row r="491" ht="15.95" customHeight="1" x14ac:dyDescent="0.2"/>
    <row r="492" ht="15.95" customHeight="1" x14ac:dyDescent="0.2"/>
  </sheetData>
  <mergeCells count="15">
    <mergeCell ref="E25:F25"/>
    <mergeCell ref="E41:F41"/>
    <mergeCell ref="E42:F42"/>
    <mergeCell ref="D7:F7"/>
    <mergeCell ref="E44:F44"/>
    <mergeCell ref="E8:F8"/>
    <mergeCell ref="D13:F13"/>
    <mergeCell ref="E14:F14"/>
    <mergeCell ref="E17:F17"/>
    <mergeCell ref="D16:F16"/>
    <mergeCell ref="D40:F40"/>
    <mergeCell ref="D32:F32"/>
    <mergeCell ref="E33:F33"/>
    <mergeCell ref="E43:F43"/>
    <mergeCell ref="D24:F24"/>
  </mergeCells>
  <phoneticPr fontId="0" type="noConversion"/>
  <hyperlinks>
    <hyperlink ref="D7:E7" location="CUADRO_RESUMEN!A1" tooltip="CUADRO_RESUMEN" display="CUADRO RESUMEN"/>
    <hyperlink ref="D7:F7" location="LABURPEN_KOADROA!A1" tooltip="LABURPEN_KOADROA" display="LABURPEN KOADROA"/>
    <hyperlink ref="D13" location="plantilla_vertical!A1" display="SERVICIO DE ACOGIMIENTO DE URGENCIA"/>
    <hyperlink ref="D13:E13" location="FORAL_1!A1" tooltip="FORAL_1" display="ÁMBITO FORAL - 1"/>
    <hyperlink ref="D13:F13" location="'FORALA_1 (OROKORRA)'!A1" tooltip="FORAL_1" display="ESPARRU FORALA - 1 (OROKORRA)"/>
    <hyperlink ref="D16:F16" location="'FORAL_2 (BIKOTE IND.)'!A1" tooltip="FORAL_2" display="ESPARRU FORALA - 2 (BIKOTE/BIKOTE OHIAREN INDARKERIA)"/>
    <hyperlink ref="D24:F24" location="'FORALA_3 (FAM. BARRUKOA)'!A1" tooltip="FORAL_3" display="ESPARRU FORALA - 3 (FAMILIA BARRUKO INDARKERIA)"/>
    <hyperlink ref="D32:F32" location="'FORALA_4 (SEXU IND)'!A1" tooltip="FORAL_4" display="ESPARRU FORALA - 4 (SEXU-INDARKERIA)"/>
    <hyperlink ref="D40" location="plantilla_horizontal!A1" display="CENTROS DE MEDIA O LARGA ESTANCIA"/>
    <hyperlink ref="D40:E40" location="MUNICIPIOS_MANCOMUNIDADES!A1" tooltip="MUNICIPIOS_MANCOMUNIDADES" display="ÁMBITO MUNICIPAL Y MANCOMUNIDADES"/>
    <hyperlink ref="D40:F40" location="UDALERRIAK_MANKOMUNITATEAK!A1" tooltip="UDAL_MANKO" display="UDAL ETA MANKOMUNITATEETAKO ESPARRUA"/>
  </hyperlinks>
  <pageMargins left="0.6692913385826772" right="0.47244094488188981" top="0.39370078740157483" bottom="0.6692913385826772" header="0" footer="0"/>
  <pageSetup paperSize="9" fitToHeight="0" orientation="portrait" r:id="rId1"/>
  <headerFooter alignWithMargins="0"/>
  <rowBreaks count="1" manualBreakCount="1">
    <brk id="38" min="2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00"/>
  <sheetViews>
    <sheetView showGridLines="0" zoomScaleNormal="100" workbookViewId="0"/>
  </sheetViews>
  <sheetFormatPr baseColWidth="10" defaultColWidth="11.42578125" defaultRowHeight="12.75" x14ac:dyDescent="0.2"/>
  <cols>
    <col min="1" max="1" width="11.42578125" style="1" customWidth="1"/>
    <col min="2" max="2" width="5.7109375" style="1" customWidth="1"/>
    <col min="3" max="3" width="3.7109375" style="1" customWidth="1"/>
    <col min="4" max="4" width="4.7109375" style="1" customWidth="1"/>
    <col min="5" max="5" width="26.42578125" style="1" customWidth="1"/>
    <col min="6" max="7" width="11" style="1" customWidth="1"/>
    <col min="8" max="8" width="11.5703125" style="1" customWidth="1"/>
    <col min="9" max="10" width="11" style="1" customWidth="1"/>
    <col min="11" max="16384" width="11.42578125" style="1"/>
  </cols>
  <sheetData>
    <row r="1" spans="1:14" s="240" customFormat="1" ht="15.95" customHeight="1" x14ac:dyDescent="0.2">
      <c r="A1" s="1"/>
      <c r="B1" s="1"/>
    </row>
    <row r="2" spans="1:14" s="240" customFormat="1" ht="12" customHeight="1" x14ac:dyDescent="0.2">
      <c r="A2" s="1"/>
      <c r="B2" s="1"/>
      <c r="C2" s="242"/>
      <c r="D2" s="242"/>
      <c r="F2" s="242"/>
      <c r="G2" s="242"/>
      <c r="H2" s="242"/>
      <c r="I2" s="242"/>
      <c r="J2" s="242"/>
      <c r="K2" s="241"/>
    </row>
    <row r="3" spans="1:14" s="240" customFormat="1" ht="12" customHeight="1" x14ac:dyDescent="0.2">
      <c r="A3" s="1"/>
      <c r="B3" s="1"/>
      <c r="C3" s="242"/>
      <c r="D3" s="242"/>
      <c r="E3" s="242" t="s">
        <v>40</v>
      </c>
      <c r="F3" s="242"/>
      <c r="G3" s="242"/>
      <c r="H3" s="242"/>
      <c r="I3" s="242"/>
      <c r="J3" s="242"/>
      <c r="L3" s="245"/>
      <c r="M3" s="245"/>
    </row>
    <row r="4" spans="1:14" s="240" customFormat="1" ht="12" customHeight="1" x14ac:dyDescent="0.2">
      <c r="A4" s="1"/>
      <c r="B4" s="1"/>
      <c r="C4" s="242"/>
      <c r="D4" s="242"/>
      <c r="E4" s="242"/>
      <c r="F4" s="242"/>
      <c r="G4" s="242"/>
      <c r="H4" s="242"/>
      <c r="I4" s="242"/>
      <c r="J4" s="242"/>
      <c r="K4" s="241"/>
    </row>
    <row r="5" spans="1:14" s="240" customFormat="1" ht="24" customHeight="1" x14ac:dyDescent="0.2">
      <c r="A5" s="1"/>
      <c r="B5" s="1"/>
    </row>
    <row r="6" spans="1:14" ht="18" customHeight="1" x14ac:dyDescent="0.2">
      <c r="C6" s="283" t="s">
        <v>92</v>
      </c>
      <c r="D6" s="282"/>
      <c r="E6" s="282"/>
      <c r="F6" s="138"/>
      <c r="K6" s="240"/>
      <c r="L6" s="240"/>
      <c r="M6" s="240"/>
      <c r="N6" s="240"/>
    </row>
    <row r="7" spans="1:14" ht="15.95" customHeight="1" x14ac:dyDescent="0.2">
      <c r="D7" s="2"/>
      <c r="E7" s="2"/>
      <c r="F7" s="2"/>
      <c r="G7" s="2"/>
      <c r="H7" s="2"/>
      <c r="I7" s="2"/>
      <c r="J7" s="2"/>
      <c r="K7" s="240"/>
      <c r="L7" s="240"/>
      <c r="M7" s="240"/>
      <c r="N7" s="240"/>
    </row>
    <row r="8" spans="1:14" ht="15.95" customHeight="1" x14ac:dyDescent="0.2">
      <c r="D8" s="2"/>
      <c r="E8" s="2"/>
      <c r="F8" s="2"/>
      <c r="G8" s="2"/>
      <c r="H8" s="2"/>
      <c r="I8" s="2"/>
      <c r="J8" s="2"/>
      <c r="K8" s="240"/>
      <c r="L8" s="240"/>
      <c r="M8" s="240"/>
      <c r="N8" s="240"/>
    </row>
    <row r="9" spans="1:14" ht="15.95" customHeight="1" x14ac:dyDescent="0.2">
      <c r="D9" s="2"/>
      <c r="E9" s="2"/>
      <c r="F9" s="2"/>
      <c r="G9" s="2"/>
      <c r="H9" s="2"/>
      <c r="I9" s="2"/>
      <c r="J9" s="2"/>
      <c r="K9" s="240"/>
      <c r="L9" s="240"/>
      <c r="M9" s="240"/>
      <c r="N9" s="240"/>
    </row>
    <row r="10" spans="1:14" ht="15.95" customHeight="1" x14ac:dyDescent="0.2">
      <c r="D10" s="2"/>
      <c r="E10" s="2"/>
      <c r="F10" s="2"/>
      <c r="G10" s="2"/>
      <c r="H10" s="2"/>
      <c r="I10" s="2"/>
      <c r="J10" s="2"/>
      <c r="K10" s="240"/>
      <c r="L10" s="240"/>
      <c r="M10" s="240"/>
      <c r="N10" s="240"/>
    </row>
    <row r="11" spans="1:14" ht="6.95" customHeight="1" x14ac:dyDescent="0.2">
      <c r="A11" s="561"/>
      <c r="D11" s="2"/>
      <c r="E11" s="2"/>
      <c r="F11" s="2"/>
      <c r="G11" s="2"/>
      <c r="H11" s="2"/>
      <c r="I11" s="2"/>
      <c r="J11" s="2"/>
      <c r="K11" s="240"/>
      <c r="L11" s="240"/>
      <c r="M11" s="240"/>
      <c r="N11" s="240"/>
    </row>
    <row r="12" spans="1:14" ht="18" customHeight="1" x14ac:dyDescent="0.2">
      <c r="C12" s="3" t="s">
        <v>123</v>
      </c>
    </row>
    <row r="13" spans="1:14" ht="6.95" customHeight="1" x14ac:dyDescent="0.2"/>
    <row r="14" spans="1:14" ht="33.75" x14ac:dyDescent="0.2">
      <c r="C14" s="4"/>
      <c r="D14" s="5" t="s">
        <v>124</v>
      </c>
      <c r="E14" s="6"/>
      <c r="F14" s="7" t="s">
        <v>125</v>
      </c>
      <c r="G14" s="7" t="s">
        <v>126</v>
      </c>
      <c r="H14" s="7" t="s">
        <v>127</v>
      </c>
      <c r="I14" s="7" t="s">
        <v>128</v>
      </c>
      <c r="J14" s="7" t="s">
        <v>129</v>
      </c>
      <c r="K14" s="7" t="s">
        <v>260</v>
      </c>
    </row>
    <row r="15" spans="1:14" ht="13.5" customHeight="1" x14ac:dyDescent="0.2">
      <c r="D15" s="8" t="s">
        <v>0</v>
      </c>
      <c r="E15" s="9" t="s">
        <v>130</v>
      </c>
      <c r="F15" s="140" t="s">
        <v>1</v>
      </c>
      <c r="G15" s="47" t="s">
        <v>1</v>
      </c>
      <c r="H15" s="10" t="s">
        <v>1</v>
      </c>
      <c r="I15" s="10" t="s">
        <v>1</v>
      </c>
      <c r="J15" s="10" t="s">
        <v>1</v>
      </c>
      <c r="K15" s="140" t="s">
        <v>1</v>
      </c>
    </row>
    <row r="16" spans="1:14" ht="13.5" customHeight="1" x14ac:dyDescent="0.2">
      <c r="D16" s="11"/>
      <c r="E16" s="164" t="s">
        <v>49</v>
      </c>
      <c r="F16" s="165" t="s">
        <v>1</v>
      </c>
      <c r="G16" s="341" t="s">
        <v>1</v>
      </c>
      <c r="H16" s="166" t="s">
        <v>2</v>
      </c>
      <c r="I16" s="166" t="s">
        <v>2</v>
      </c>
      <c r="J16" s="166" t="s">
        <v>2</v>
      </c>
      <c r="K16" s="167" t="s">
        <v>2</v>
      </c>
      <c r="M16" s="309"/>
    </row>
    <row r="17" spans="4:11" ht="13.5" customHeight="1" x14ac:dyDescent="0.2">
      <c r="D17" s="12"/>
      <c r="E17" s="168" t="s">
        <v>3</v>
      </c>
      <c r="F17" s="172" t="s">
        <v>1</v>
      </c>
      <c r="G17" s="173"/>
      <c r="H17" s="174" t="s">
        <v>1</v>
      </c>
      <c r="I17" s="171" t="s">
        <v>2</v>
      </c>
      <c r="J17" s="171" t="s">
        <v>2</v>
      </c>
      <c r="K17" s="169" t="s">
        <v>2</v>
      </c>
    </row>
    <row r="18" spans="4:11" ht="13.5" customHeight="1" x14ac:dyDescent="0.2">
      <c r="D18" s="12"/>
      <c r="E18" s="168" t="s">
        <v>4</v>
      </c>
      <c r="F18" s="169" t="s">
        <v>2</v>
      </c>
      <c r="G18" s="170" t="s">
        <v>2</v>
      </c>
      <c r="H18" s="171" t="s">
        <v>2</v>
      </c>
      <c r="I18" s="171" t="s">
        <v>2</v>
      </c>
      <c r="J18" s="171" t="s">
        <v>2</v>
      </c>
      <c r="K18" s="169" t="s">
        <v>2</v>
      </c>
    </row>
    <row r="19" spans="4:11" ht="13.5" customHeight="1" x14ac:dyDescent="0.2">
      <c r="D19" s="12"/>
      <c r="E19" s="168" t="s">
        <v>69</v>
      </c>
      <c r="F19" s="169" t="s">
        <v>2</v>
      </c>
      <c r="G19" s="170" t="s">
        <v>2</v>
      </c>
      <c r="H19" s="171" t="s">
        <v>2</v>
      </c>
      <c r="I19" s="171" t="s">
        <v>2</v>
      </c>
      <c r="J19" s="171" t="s">
        <v>2</v>
      </c>
      <c r="K19" s="169" t="s">
        <v>2</v>
      </c>
    </row>
    <row r="20" spans="4:11" ht="13.5" customHeight="1" x14ac:dyDescent="0.2">
      <c r="D20" s="12"/>
      <c r="E20" s="168" t="s">
        <v>5</v>
      </c>
      <c r="F20" s="172" t="s">
        <v>1</v>
      </c>
      <c r="G20" s="173" t="s">
        <v>1</v>
      </c>
      <c r="H20" s="171" t="s">
        <v>2</v>
      </c>
      <c r="I20" s="171" t="s">
        <v>2</v>
      </c>
      <c r="J20" s="171" t="s">
        <v>2</v>
      </c>
      <c r="K20" s="169" t="s">
        <v>2</v>
      </c>
    </row>
    <row r="21" spans="4:11" ht="13.5" customHeight="1" x14ac:dyDescent="0.2">
      <c r="D21" s="12"/>
      <c r="E21" s="168" t="s">
        <v>6</v>
      </c>
      <c r="F21" s="172" t="s">
        <v>1</v>
      </c>
      <c r="G21" s="173" t="s">
        <v>1</v>
      </c>
      <c r="H21" s="174" t="s">
        <v>1</v>
      </c>
      <c r="I21" s="171" t="s">
        <v>2</v>
      </c>
      <c r="J21" s="171" t="s">
        <v>2</v>
      </c>
      <c r="K21" s="169" t="s">
        <v>2</v>
      </c>
    </row>
    <row r="22" spans="4:11" ht="13.5" customHeight="1" x14ac:dyDescent="0.2">
      <c r="D22" s="12"/>
      <c r="E22" s="168" t="s">
        <v>7</v>
      </c>
      <c r="F22" s="172" t="s">
        <v>1</v>
      </c>
      <c r="G22" s="173" t="s">
        <v>1</v>
      </c>
      <c r="H22" s="174" t="s">
        <v>1</v>
      </c>
      <c r="I22" s="171" t="s">
        <v>2</v>
      </c>
      <c r="J22" s="171" t="s">
        <v>2</v>
      </c>
      <c r="K22" s="169" t="s">
        <v>2</v>
      </c>
    </row>
    <row r="23" spans="4:11" ht="13.5" customHeight="1" x14ac:dyDescent="0.2">
      <c r="D23" s="12"/>
      <c r="E23" s="168" t="s">
        <v>8</v>
      </c>
      <c r="F23" s="169" t="s">
        <v>2</v>
      </c>
      <c r="G23" s="173" t="s">
        <v>1</v>
      </c>
      <c r="H23" s="171" t="s">
        <v>2</v>
      </c>
      <c r="I23" s="171" t="s">
        <v>2</v>
      </c>
      <c r="J23" s="171" t="s">
        <v>2</v>
      </c>
      <c r="K23" s="169" t="s">
        <v>2</v>
      </c>
    </row>
    <row r="24" spans="4:11" ht="13.5" customHeight="1" x14ac:dyDescent="0.2">
      <c r="D24" s="12"/>
      <c r="E24" s="168" t="s">
        <v>9</v>
      </c>
      <c r="F24" s="172" t="s">
        <v>1</v>
      </c>
      <c r="G24" s="173" t="s">
        <v>1</v>
      </c>
      <c r="H24" s="197" t="s">
        <v>67</v>
      </c>
      <c r="I24" s="171" t="s">
        <v>2</v>
      </c>
      <c r="J24" s="171" t="s">
        <v>2</v>
      </c>
      <c r="K24" s="169" t="s">
        <v>2</v>
      </c>
    </row>
    <row r="25" spans="4:11" ht="13.5" customHeight="1" x14ac:dyDescent="0.2">
      <c r="D25" s="12"/>
      <c r="E25" s="168" t="s">
        <v>10</v>
      </c>
      <c r="F25" s="172" t="s">
        <v>1</v>
      </c>
      <c r="G25" s="170" t="s">
        <v>2</v>
      </c>
      <c r="H25" s="171" t="s">
        <v>2</v>
      </c>
      <c r="I25" s="171" t="s">
        <v>2</v>
      </c>
      <c r="J25" s="171" t="s">
        <v>2</v>
      </c>
      <c r="K25" s="169" t="s">
        <v>2</v>
      </c>
    </row>
    <row r="26" spans="4:11" ht="13.5" customHeight="1" x14ac:dyDescent="0.2">
      <c r="D26" s="12"/>
      <c r="E26" s="168" t="s">
        <v>75</v>
      </c>
      <c r="F26" s="169" t="s">
        <v>2</v>
      </c>
      <c r="G26" s="170" t="s">
        <v>2</v>
      </c>
      <c r="H26" s="174" t="s">
        <v>1</v>
      </c>
      <c r="I26" s="171" t="s">
        <v>2</v>
      </c>
      <c r="J26" s="171" t="s">
        <v>2</v>
      </c>
      <c r="K26" s="169" t="s">
        <v>2</v>
      </c>
    </row>
    <row r="27" spans="4:11" ht="13.5" customHeight="1" x14ac:dyDescent="0.2">
      <c r="D27" s="12"/>
      <c r="E27" s="168" t="s">
        <v>11</v>
      </c>
      <c r="F27" s="169" t="s">
        <v>2</v>
      </c>
      <c r="G27" s="173" t="s">
        <v>1</v>
      </c>
      <c r="H27" s="174" t="s">
        <v>1</v>
      </c>
      <c r="I27" s="171" t="s">
        <v>2</v>
      </c>
      <c r="J27" s="171" t="s">
        <v>2</v>
      </c>
      <c r="K27" s="169" t="s">
        <v>2</v>
      </c>
    </row>
    <row r="28" spans="4:11" ht="13.5" customHeight="1" x14ac:dyDescent="0.2">
      <c r="D28" s="12"/>
      <c r="E28" s="168" t="s">
        <v>12</v>
      </c>
      <c r="F28" s="172" t="s">
        <v>1</v>
      </c>
      <c r="G28" s="173" t="s">
        <v>1</v>
      </c>
      <c r="H28" s="174" t="s">
        <v>1</v>
      </c>
      <c r="I28" s="171" t="s">
        <v>2</v>
      </c>
      <c r="J28" s="171" t="s">
        <v>2</v>
      </c>
      <c r="K28" s="169" t="s">
        <v>2</v>
      </c>
    </row>
    <row r="29" spans="4:11" ht="13.5" customHeight="1" x14ac:dyDescent="0.2">
      <c r="D29" s="12"/>
      <c r="E29" s="168" t="s">
        <v>13</v>
      </c>
      <c r="F29" s="169" t="s">
        <v>2</v>
      </c>
      <c r="G29" s="173" t="s">
        <v>1</v>
      </c>
      <c r="H29" s="171" t="s">
        <v>2</v>
      </c>
      <c r="I29" s="171" t="s">
        <v>2</v>
      </c>
      <c r="J29" s="171" t="s">
        <v>2</v>
      </c>
      <c r="K29" s="169" t="s">
        <v>2</v>
      </c>
    </row>
    <row r="30" spans="4:11" ht="13.5" customHeight="1" x14ac:dyDescent="0.2">
      <c r="D30" s="12"/>
      <c r="E30" s="175" t="s">
        <v>50</v>
      </c>
      <c r="F30" s="169" t="s">
        <v>2</v>
      </c>
      <c r="G30" s="170" t="s">
        <v>2</v>
      </c>
      <c r="H30" s="171" t="s">
        <v>2</v>
      </c>
      <c r="I30" s="171" t="s">
        <v>2</v>
      </c>
      <c r="J30" s="171" t="s">
        <v>2</v>
      </c>
      <c r="K30" s="169" t="s">
        <v>2</v>
      </c>
    </row>
    <row r="31" spans="4:11" ht="13.5" customHeight="1" x14ac:dyDescent="0.2">
      <c r="D31" s="12"/>
      <c r="E31" s="168" t="s">
        <v>14</v>
      </c>
      <c r="F31" s="172" t="s">
        <v>1</v>
      </c>
      <c r="G31" s="173" t="s">
        <v>1</v>
      </c>
      <c r="H31" s="174" t="s">
        <v>1</v>
      </c>
      <c r="I31" s="171" t="s">
        <v>2</v>
      </c>
      <c r="J31" s="171" t="s">
        <v>2</v>
      </c>
      <c r="K31" s="169" t="s">
        <v>2</v>
      </c>
    </row>
    <row r="32" spans="4:11" ht="13.5" customHeight="1" x14ac:dyDescent="0.2">
      <c r="D32" s="12"/>
      <c r="E32" s="168" t="s">
        <v>15</v>
      </c>
      <c r="F32" s="169" t="s">
        <v>2</v>
      </c>
      <c r="G32" s="170" t="s">
        <v>2</v>
      </c>
      <c r="H32" s="171" t="s">
        <v>2</v>
      </c>
      <c r="I32" s="171" t="s">
        <v>2</v>
      </c>
      <c r="J32" s="171" t="s">
        <v>2</v>
      </c>
      <c r="K32" s="169" t="s">
        <v>2</v>
      </c>
    </row>
    <row r="33" spans="1:19" ht="13.5" customHeight="1" x14ac:dyDescent="0.2">
      <c r="A33"/>
      <c r="B33"/>
      <c r="D33" s="12"/>
      <c r="E33" s="168" t="s">
        <v>16</v>
      </c>
      <c r="F33" s="169" t="s">
        <v>2</v>
      </c>
      <c r="G33" s="173" t="s">
        <v>1</v>
      </c>
      <c r="H33" s="174" t="s">
        <v>1</v>
      </c>
      <c r="I33" s="171" t="s">
        <v>2</v>
      </c>
      <c r="J33" s="171" t="s">
        <v>2</v>
      </c>
      <c r="K33" s="169" t="s">
        <v>2</v>
      </c>
      <c r="L33" s="247"/>
      <c r="M33" s="138"/>
      <c r="N33" s="138"/>
      <c r="O33" s="138"/>
      <c r="P33" s="138"/>
      <c r="Q33" s="138"/>
      <c r="R33" s="138"/>
      <c r="S33" s="138"/>
    </row>
    <row r="34" spans="1:19" ht="13.5" customHeight="1" x14ac:dyDescent="0.2">
      <c r="A34"/>
      <c r="B34"/>
      <c r="D34" s="12"/>
      <c r="E34" s="168" t="s">
        <v>17</v>
      </c>
      <c r="F34" s="172" t="s">
        <v>1</v>
      </c>
      <c r="G34" s="173" t="s">
        <v>1</v>
      </c>
      <c r="H34" s="174"/>
      <c r="I34" s="171" t="s">
        <v>2</v>
      </c>
      <c r="J34" s="171" t="s">
        <v>2</v>
      </c>
      <c r="K34" s="169" t="s">
        <v>2</v>
      </c>
    </row>
    <row r="35" spans="1:19" ht="13.5" customHeight="1" x14ac:dyDescent="0.2">
      <c r="A35"/>
      <c r="B35"/>
      <c r="D35" s="12"/>
      <c r="E35" s="168" t="s">
        <v>18</v>
      </c>
      <c r="F35" s="169" t="s">
        <v>2</v>
      </c>
      <c r="G35" s="170" t="s">
        <v>2</v>
      </c>
      <c r="H35" s="171" t="s">
        <v>2</v>
      </c>
      <c r="I35" s="171" t="s">
        <v>2</v>
      </c>
      <c r="J35" s="171" t="s">
        <v>2</v>
      </c>
      <c r="K35" s="169" t="s">
        <v>2</v>
      </c>
    </row>
    <row r="36" spans="1:19" ht="13.5" customHeight="1" x14ac:dyDescent="0.2">
      <c r="A36"/>
      <c r="B36"/>
      <c r="D36" s="12"/>
      <c r="E36" s="168" t="s">
        <v>37</v>
      </c>
      <c r="F36" s="169" t="s">
        <v>2</v>
      </c>
      <c r="G36" s="170" t="s">
        <v>2</v>
      </c>
      <c r="H36" s="171" t="s">
        <v>2</v>
      </c>
      <c r="I36" s="171" t="s">
        <v>2</v>
      </c>
      <c r="J36" s="171" t="s">
        <v>2</v>
      </c>
      <c r="K36" s="169" t="s">
        <v>2</v>
      </c>
    </row>
    <row r="37" spans="1:19" ht="13.5" customHeight="1" x14ac:dyDescent="0.2">
      <c r="A37"/>
      <c r="B37"/>
      <c r="D37" s="12"/>
      <c r="E37" s="168" t="s">
        <v>19</v>
      </c>
      <c r="F37" s="169" t="s">
        <v>2</v>
      </c>
      <c r="G37" s="173" t="s">
        <v>1</v>
      </c>
      <c r="H37" s="174" t="s">
        <v>1</v>
      </c>
      <c r="I37" s="171" t="s">
        <v>2</v>
      </c>
      <c r="J37" s="171" t="s">
        <v>2</v>
      </c>
      <c r="K37" s="169" t="s">
        <v>2</v>
      </c>
    </row>
    <row r="38" spans="1:19" ht="13.5" customHeight="1" x14ac:dyDescent="0.2">
      <c r="A38"/>
      <c r="B38"/>
      <c r="D38" s="12"/>
      <c r="E38" s="168" t="s">
        <v>86</v>
      </c>
      <c r="F38" s="169" t="s">
        <v>2</v>
      </c>
      <c r="G38" s="173" t="s">
        <v>71</v>
      </c>
      <c r="H38" s="171" t="s">
        <v>2</v>
      </c>
      <c r="I38" s="171" t="s">
        <v>2</v>
      </c>
      <c r="J38" s="171" t="s">
        <v>2</v>
      </c>
      <c r="K38" s="169" t="s">
        <v>2</v>
      </c>
    </row>
    <row r="39" spans="1:19" ht="13.5" customHeight="1" x14ac:dyDescent="0.2">
      <c r="A39"/>
      <c r="B39"/>
      <c r="D39" s="12"/>
      <c r="E39" s="168" t="s">
        <v>21</v>
      </c>
      <c r="F39" s="169" t="s">
        <v>2</v>
      </c>
      <c r="G39" s="170" t="s">
        <v>2</v>
      </c>
      <c r="H39" s="342" t="s">
        <v>1</v>
      </c>
      <c r="I39" s="171" t="s">
        <v>2</v>
      </c>
      <c r="J39" s="171" t="s">
        <v>2</v>
      </c>
      <c r="K39" s="169" t="s">
        <v>2</v>
      </c>
    </row>
    <row r="40" spans="1:19" ht="13.5" customHeight="1" x14ac:dyDescent="0.2">
      <c r="A40"/>
      <c r="B40"/>
      <c r="D40" s="12"/>
      <c r="E40" s="168" t="s">
        <v>20</v>
      </c>
      <c r="F40" s="169" t="s">
        <v>2</v>
      </c>
      <c r="G40" s="173" t="s">
        <v>1</v>
      </c>
      <c r="H40" s="171" t="s">
        <v>2</v>
      </c>
      <c r="I40" s="171" t="s">
        <v>2</v>
      </c>
      <c r="J40" s="171" t="s">
        <v>2</v>
      </c>
      <c r="K40" s="169" t="s">
        <v>2</v>
      </c>
    </row>
    <row r="41" spans="1:19" ht="13.5" customHeight="1" x14ac:dyDescent="0.2">
      <c r="A41"/>
      <c r="B41"/>
      <c r="D41" s="12"/>
      <c r="E41" s="168" t="s">
        <v>22</v>
      </c>
      <c r="F41" s="169" t="s">
        <v>2</v>
      </c>
      <c r="G41" s="173" t="s">
        <v>1</v>
      </c>
      <c r="H41" s="174" t="s">
        <v>1</v>
      </c>
      <c r="I41" s="171" t="s">
        <v>2</v>
      </c>
      <c r="J41" s="171" t="s">
        <v>2</v>
      </c>
      <c r="K41" s="169" t="s">
        <v>2</v>
      </c>
    </row>
    <row r="42" spans="1:19" ht="13.5" customHeight="1" x14ac:dyDescent="0.2">
      <c r="A42"/>
      <c r="B42"/>
      <c r="D42" s="12"/>
      <c r="E42" s="168" t="s">
        <v>23</v>
      </c>
      <c r="F42" s="172" t="s">
        <v>1</v>
      </c>
      <c r="G42" s="173" t="s">
        <v>1</v>
      </c>
      <c r="H42" s="174" t="s">
        <v>1</v>
      </c>
      <c r="I42" s="171" t="s">
        <v>2</v>
      </c>
      <c r="J42" s="171" t="s">
        <v>2</v>
      </c>
      <c r="K42" s="169" t="s">
        <v>2</v>
      </c>
    </row>
    <row r="43" spans="1:19" ht="13.5" customHeight="1" x14ac:dyDescent="0.2">
      <c r="A43"/>
      <c r="B43"/>
      <c r="D43" s="12"/>
      <c r="E43" s="168" t="s">
        <v>24</v>
      </c>
      <c r="F43" s="172" t="s">
        <v>1</v>
      </c>
      <c r="G43" s="173" t="s">
        <v>1</v>
      </c>
      <c r="H43" s="174" t="s">
        <v>1</v>
      </c>
      <c r="I43" s="171" t="s">
        <v>2</v>
      </c>
      <c r="J43" s="171" t="s">
        <v>2</v>
      </c>
      <c r="K43" s="169" t="s">
        <v>2</v>
      </c>
    </row>
    <row r="44" spans="1:19" ht="13.5" customHeight="1" x14ac:dyDescent="0.2">
      <c r="A44"/>
      <c r="B44"/>
      <c r="D44" s="12"/>
      <c r="E44" s="168" t="s">
        <v>25</v>
      </c>
      <c r="F44" s="169" t="s">
        <v>2</v>
      </c>
      <c r="G44" s="173" t="s">
        <v>1</v>
      </c>
      <c r="H44" s="171" t="s">
        <v>2</v>
      </c>
      <c r="I44" s="171" t="s">
        <v>2</v>
      </c>
      <c r="J44" s="171" t="s">
        <v>2</v>
      </c>
      <c r="K44" s="169" t="s">
        <v>2</v>
      </c>
    </row>
    <row r="45" spans="1:19" ht="13.5" customHeight="1" x14ac:dyDescent="0.2">
      <c r="A45"/>
      <c r="B45"/>
      <c r="D45" s="12"/>
      <c r="E45" s="168" t="s">
        <v>36</v>
      </c>
      <c r="F45" s="169" t="s">
        <v>2</v>
      </c>
      <c r="G45" s="173" t="s">
        <v>1</v>
      </c>
      <c r="H45" s="174" t="s">
        <v>1</v>
      </c>
      <c r="I45" s="171" t="s">
        <v>2</v>
      </c>
      <c r="J45" s="171" t="s">
        <v>2</v>
      </c>
      <c r="K45" s="169" t="s">
        <v>2</v>
      </c>
    </row>
    <row r="46" spans="1:19" ht="13.5" customHeight="1" x14ac:dyDescent="0.2">
      <c r="A46"/>
      <c r="B46"/>
      <c r="D46" s="12"/>
      <c r="E46" s="168" t="s">
        <v>35</v>
      </c>
      <c r="F46" s="169" t="s">
        <v>2</v>
      </c>
      <c r="G46" s="170" t="s">
        <v>2</v>
      </c>
      <c r="H46" s="171" t="s">
        <v>2</v>
      </c>
      <c r="I46" s="171" t="s">
        <v>2</v>
      </c>
      <c r="J46" s="171" t="s">
        <v>2</v>
      </c>
      <c r="K46" s="169" t="s">
        <v>2</v>
      </c>
    </row>
    <row r="47" spans="1:19" ht="13.5" customHeight="1" x14ac:dyDescent="0.2">
      <c r="A47"/>
      <c r="B47"/>
      <c r="D47" s="12"/>
      <c r="E47" s="168" t="s">
        <v>26</v>
      </c>
      <c r="F47" s="169" t="s">
        <v>2</v>
      </c>
      <c r="G47" s="170" t="s">
        <v>2</v>
      </c>
      <c r="H47" s="171" t="s">
        <v>2</v>
      </c>
      <c r="I47" s="171" t="s">
        <v>2</v>
      </c>
      <c r="J47" s="171" t="s">
        <v>2</v>
      </c>
      <c r="K47" s="169" t="s">
        <v>2</v>
      </c>
    </row>
    <row r="48" spans="1:19" ht="13.5" customHeight="1" x14ac:dyDescent="0.2">
      <c r="D48" s="12"/>
      <c r="E48" s="168" t="s">
        <v>27</v>
      </c>
      <c r="F48" s="169" t="s">
        <v>2</v>
      </c>
      <c r="G48" s="170" t="s">
        <v>2</v>
      </c>
      <c r="H48" s="171" t="s">
        <v>2</v>
      </c>
      <c r="I48" s="171" t="s">
        <v>2</v>
      </c>
      <c r="J48" s="171" t="s">
        <v>2</v>
      </c>
      <c r="K48" s="169" t="s">
        <v>2</v>
      </c>
    </row>
    <row r="49" spans="3:12" ht="13.5" customHeight="1" x14ac:dyDescent="0.2">
      <c r="D49" s="13"/>
      <c r="E49" s="14" t="s">
        <v>28</v>
      </c>
      <c r="F49" s="141" t="s">
        <v>2</v>
      </c>
      <c r="G49" s="48" t="s">
        <v>2</v>
      </c>
      <c r="H49" s="343" t="s">
        <v>1</v>
      </c>
      <c r="I49" s="215" t="s">
        <v>2</v>
      </c>
      <c r="J49" s="215" t="s">
        <v>2</v>
      </c>
      <c r="K49" s="577" t="s">
        <v>2</v>
      </c>
    </row>
    <row r="50" spans="3:12" ht="15.75" customHeight="1" x14ac:dyDescent="0.2">
      <c r="C50" s="4"/>
      <c r="D50" s="4"/>
      <c r="E50" s="4"/>
      <c r="F50" s="4"/>
      <c r="G50" s="4"/>
      <c r="H50" s="4"/>
      <c r="I50" s="4"/>
    </row>
    <row r="51" spans="3:12" ht="15.75" customHeight="1" x14ac:dyDescent="0.2">
      <c r="C51" s="4"/>
      <c r="D51" s="4"/>
      <c r="E51" s="4"/>
      <c r="F51" s="4"/>
      <c r="G51" s="4"/>
      <c r="H51" s="4"/>
      <c r="I51" s="4"/>
    </row>
    <row r="52" spans="3:12" ht="15.75" customHeight="1" x14ac:dyDescent="0.2">
      <c r="C52" s="4"/>
      <c r="D52" s="4"/>
      <c r="E52" s="4"/>
      <c r="F52" s="4"/>
      <c r="G52" s="4"/>
      <c r="H52" s="4"/>
      <c r="I52" s="4"/>
    </row>
    <row r="53" spans="3:12" ht="18" customHeight="1" x14ac:dyDescent="0.2">
      <c r="C53" s="4"/>
      <c r="D53" s="16"/>
      <c r="E53" s="16"/>
      <c r="F53" s="16"/>
      <c r="G53" s="16"/>
      <c r="H53" s="16"/>
      <c r="I53" s="16"/>
      <c r="J53" s="16"/>
      <c r="K53" s="16"/>
    </row>
    <row r="54" spans="3:12" ht="18" customHeight="1" x14ac:dyDescent="0.2">
      <c r="D54" s="17"/>
      <c r="E54" s="17"/>
      <c r="F54" s="17"/>
      <c r="G54" s="17"/>
      <c r="H54" s="17"/>
      <c r="I54" s="17"/>
      <c r="J54" s="17"/>
      <c r="K54" s="17"/>
      <c r="L54" s="163"/>
    </row>
    <row r="55" spans="3:12" ht="15.75" customHeight="1" x14ac:dyDescent="0.2">
      <c r="C55" s="3" t="s">
        <v>131</v>
      </c>
    </row>
    <row r="56" spans="3:12" ht="6.95" customHeight="1" x14ac:dyDescent="0.2"/>
    <row r="57" spans="3:12" ht="33.75" customHeight="1" x14ac:dyDescent="0.2">
      <c r="C57" s="4"/>
      <c r="D57" s="5" t="s">
        <v>124</v>
      </c>
      <c r="E57" s="6"/>
      <c r="F57" s="7" t="s">
        <v>125</v>
      </c>
      <c r="G57" s="7" t="s">
        <v>126</v>
      </c>
      <c r="H57" s="7" t="s">
        <v>132</v>
      </c>
      <c r="I57" s="7" t="s">
        <v>133</v>
      </c>
      <c r="J57" s="7" t="s">
        <v>129</v>
      </c>
      <c r="K57" s="7" t="s">
        <v>260</v>
      </c>
    </row>
    <row r="58" spans="3:12" ht="15.95" customHeight="1" x14ac:dyDescent="0.2">
      <c r="D58" s="11"/>
      <c r="E58" s="164" t="s">
        <v>29</v>
      </c>
      <c r="F58" s="167" t="s">
        <v>2</v>
      </c>
      <c r="G58" s="284" t="s">
        <v>2</v>
      </c>
      <c r="H58" s="286" t="s">
        <v>2</v>
      </c>
      <c r="I58" s="166" t="s">
        <v>2</v>
      </c>
      <c r="J58" s="166" t="s">
        <v>2</v>
      </c>
      <c r="K58" s="167" t="s">
        <v>2</v>
      </c>
    </row>
    <row r="59" spans="3:12" ht="15.95" customHeight="1" x14ac:dyDescent="0.2">
      <c r="D59" s="12"/>
      <c r="E59" s="168" t="s">
        <v>30</v>
      </c>
      <c r="F59" s="172" t="s">
        <v>1</v>
      </c>
      <c r="G59" s="173" t="s">
        <v>1</v>
      </c>
      <c r="H59" s="285" t="s">
        <v>2</v>
      </c>
      <c r="I59" s="171" t="s">
        <v>2</v>
      </c>
      <c r="J59" s="171" t="s">
        <v>2</v>
      </c>
      <c r="K59" s="169" t="s">
        <v>2</v>
      </c>
    </row>
    <row r="60" spans="3:12" ht="15.95" customHeight="1" x14ac:dyDescent="0.2">
      <c r="D60" s="12"/>
      <c r="E60" s="168" t="s">
        <v>255</v>
      </c>
      <c r="F60" s="172" t="s">
        <v>1</v>
      </c>
      <c r="G60" s="173" t="s">
        <v>1</v>
      </c>
      <c r="H60" s="171" t="s">
        <v>2</v>
      </c>
      <c r="I60" s="171" t="s">
        <v>2</v>
      </c>
      <c r="J60" s="171" t="s">
        <v>2</v>
      </c>
      <c r="K60" s="169" t="s">
        <v>2</v>
      </c>
    </row>
    <row r="61" spans="3:12" ht="15.95" customHeight="1" x14ac:dyDescent="0.2">
      <c r="D61" s="12"/>
      <c r="E61" s="168" t="s">
        <v>45</v>
      </c>
      <c r="F61" s="169" t="s">
        <v>2</v>
      </c>
      <c r="G61" s="173" t="s">
        <v>1</v>
      </c>
      <c r="H61" s="171" t="s">
        <v>2</v>
      </c>
      <c r="I61" s="171" t="s">
        <v>2</v>
      </c>
      <c r="J61" s="171" t="s">
        <v>2</v>
      </c>
      <c r="K61" s="169" t="s">
        <v>2</v>
      </c>
    </row>
    <row r="62" spans="3:12" ht="15.95" customHeight="1" x14ac:dyDescent="0.2">
      <c r="D62" s="12"/>
      <c r="E62" s="168" t="s">
        <v>31</v>
      </c>
      <c r="F62" s="172" t="s">
        <v>1</v>
      </c>
      <c r="G62" s="173" t="s">
        <v>1</v>
      </c>
      <c r="H62" s="171" t="s">
        <v>2</v>
      </c>
      <c r="I62" s="171" t="s">
        <v>2</v>
      </c>
      <c r="J62" s="171" t="s">
        <v>2</v>
      </c>
      <c r="K62" s="169" t="s">
        <v>2</v>
      </c>
    </row>
    <row r="63" spans="3:12" ht="15.95" customHeight="1" x14ac:dyDescent="0.2">
      <c r="D63" s="12"/>
      <c r="E63" s="168" t="s">
        <v>134</v>
      </c>
      <c r="F63" s="169" t="s">
        <v>2</v>
      </c>
      <c r="G63" s="173" t="s">
        <v>1</v>
      </c>
      <c r="H63" s="171" t="s">
        <v>2</v>
      </c>
      <c r="I63" s="171" t="s">
        <v>2</v>
      </c>
      <c r="J63" s="171" t="s">
        <v>2</v>
      </c>
      <c r="K63" s="169" t="s">
        <v>2</v>
      </c>
    </row>
    <row r="64" spans="3:12" ht="15.95" customHeight="1" x14ac:dyDescent="0.2">
      <c r="D64" s="12"/>
      <c r="E64" s="168" t="s">
        <v>54</v>
      </c>
      <c r="F64" s="172" t="s">
        <v>1</v>
      </c>
      <c r="G64" s="173" t="s">
        <v>1</v>
      </c>
      <c r="H64" s="174" t="s">
        <v>1</v>
      </c>
      <c r="I64" s="171" t="s">
        <v>2</v>
      </c>
      <c r="J64" s="171" t="s">
        <v>2</v>
      </c>
      <c r="K64" s="169" t="s">
        <v>2</v>
      </c>
    </row>
    <row r="65" spans="4:11" ht="15.95" customHeight="1" x14ac:dyDescent="0.2">
      <c r="D65" s="12"/>
      <c r="E65" s="168" t="s">
        <v>32</v>
      </c>
      <c r="F65" s="169" t="s">
        <v>2</v>
      </c>
      <c r="G65" s="170" t="s">
        <v>2</v>
      </c>
      <c r="H65" s="174" t="s">
        <v>1</v>
      </c>
      <c r="I65" s="171" t="s">
        <v>2</v>
      </c>
      <c r="J65" s="171" t="s">
        <v>2</v>
      </c>
      <c r="K65" s="169" t="s">
        <v>2</v>
      </c>
    </row>
    <row r="66" spans="4:11" ht="15.95" customHeight="1" x14ac:dyDescent="0.2">
      <c r="D66" s="13"/>
      <c r="E66" s="14" t="s">
        <v>44</v>
      </c>
      <c r="F66" s="141" t="s">
        <v>2</v>
      </c>
      <c r="G66" s="243" t="s">
        <v>1</v>
      </c>
      <c r="H66" s="214" t="s">
        <v>1</v>
      </c>
      <c r="I66" s="15" t="s">
        <v>2</v>
      </c>
      <c r="J66" s="15" t="s">
        <v>2</v>
      </c>
      <c r="K66" s="577" t="s">
        <v>2</v>
      </c>
    </row>
    <row r="67" spans="4:11" ht="15.95" customHeight="1" x14ac:dyDescent="0.2"/>
    <row r="68" spans="4:11" ht="15.95" customHeight="1" x14ac:dyDescent="0.2">
      <c r="D68" s="312"/>
    </row>
    <row r="69" spans="4:11" ht="15.95" customHeight="1" x14ac:dyDescent="0.2"/>
    <row r="70" spans="4:11" ht="15.95" customHeight="1" x14ac:dyDescent="0.2"/>
    <row r="71" spans="4:11" ht="15.95" customHeight="1" x14ac:dyDescent="0.2"/>
    <row r="72" spans="4:11" ht="15.95" customHeight="1" x14ac:dyDescent="0.2"/>
    <row r="73" spans="4:11" ht="15.95" customHeight="1" x14ac:dyDescent="0.2"/>
    <row r="74" spans="4:11" ht="15.95" customHeight="1" x14ac:dyDescent="0.2"/>
    <row r="75" spans="4:11" ht="15.95" customHeight="1" x14ac:dyDescent="0.2"/>
    <row r="76" spans="4:11" ht="15.95" customHeight="1" x14ac:dyDescent="0.2"/>
    <row r="77" spans="4:11" ht="15.95" customHeight="1" x14ac:dyDescent="0.2"/>
    <row r="78" spans="4:11" ht="15.95" customHeight="1" x14ac:dyDescent="0.2"/>
    <row r="79" spans="4:11" ht="15.95" customHeight="1" x14ac:dyDescent="0.2"/>
    <row r="80" spans="4:11" ht="15.95" customHeight="1" x14ac:dyDescent="0.2"/>
    <row r="81" spans="3:11" ht="15.95" customHeight="1" x14ac:dyDescent="0.2"/>
    <row r="82" spans="3:11" ht="15.95" customHeight="1" x14ac:dyDescent="0.2"/>
    <row r="83" spans="3:11" ht="15.95" customHeight="1" x14ac:dyDescent="0.2"/>
    <row r="84" spans="3:11" ht="15.95" customHeight="1" x14ac:dyDescent="0.2"/>
    <row r="85" spans="3:11" ht="15.95" customHeight="1" x14ac:dyDescent="0.2"/>
    <row r="86" spans="3:11" ht="15.95" customHeight="1" x14ac:dyDescent="0.2"/>
    <row r="87" spans="3:11" ht="15.95" customHeight="1" x14ac:dyDescent="0.2"/>
    <row r="88" spans="3:11" ht="15.95" customHeight="1" x14ac:dyDescent="0.2"/>
    <row r="89" spans="3:11" ht="15.95" customHeight="1" x14ac:dyDescent="0.2"/>
    <row r="90" spans="3:11" ht="15.95" customHeight="1" x14ac:dyDescent="0.2">
      <c r="C90" s="4"/>
      <c r="D90" s="4"/>
      <c r="E90" s="4"/>
      <c r="F90" s="4"/>
      <c r="G90" s="4"/>
      <c r="H90" s="4"/>
      <c r="I90" s="4"/>
      <c r="J90" s="4"/>
      <c r="K90" s="4"/>
    </row>
    <row r="91" spans="3:11" ht="12" customHeight="1" x14ac:dyDescent="0.2">
      <c r="C91" s="4"/>
      <c r="D91" s="16"/>
      <c r="E91" s="16"/>
      <c r="F91" s="16"/>
      <c r="G91" s="16"/>
      <c r="H91" s="16"/>
      <c r="I91" s="16"/>
      <c r="J91" s="16"/>
      <c r="K91" s="16"/>
    </row>
    <row r="92" spans="3:11" ht="12" customHeight="1" x14ac:dyDescent="0.2">
      <c r="C92" s="4"/>
      <c r="D92" s="17"/>
      <c r="E92" s="17"/>
      <c r="F92" s="17"/>
      <c r="G92" s="17"/>
      <c r="H92" s="17"/>
      <c r="I92" s="17"/>
      <c r="J92" s="17"/>
      <c r="K92" s="17"/>
    </row>
    <row r="93" spans="3:11" ht="14.1" customHeight="1" x14ac:dyDescent="0.2">
      <c r="C93" s="4"/>
      <c r="D93" s="4"/>
      <c r="E93" s="4"/>
      <c r="F93" s="4"/>
      <c r="G93" s="4"/>
      <c r="H93" s="4"/>
      <c r="I93" s="4"/>
      <c r="J93" s="4"/>
      <c r="K93" s="4"/>
    </row>
    <row r="94" spans="3:11" ht="15" customHeight="1" x14ac:dyDescent="0.2">
      <c r="C94" s="4"/>
      <c r="D94" s="4"/>
      <c r="E94" s="4"/>
      <c r="F94" s="4"/>
      <c r="G94" s="4"/>
      <c r="H94" s="4"/>
      <c r="I94" s="4"/>
      <c r="J94" s="4"/>
      <c r="K94" s="4"/>
    </row>
    <row r="95" spans="3:11" ht="15" customHeight="1" x14ac:dyDescent="0.2">
      <c r="D95" s="4"/>
      <c r="E95" s="4"/>
      <c r="F95" s="4"/>
      <c r="G95" s="4"/>
      <c r="H95" s="4"/>
      <c r="I95" s="4"/>
    </row>
    <row r="96" spans="3:11" ht="15" customHeight="1" x14ac:dyDescent="0.2">
      <c r="C96" s="4"/>
      <c r="D96" s="4"/>
      <c r="E96" s="4"/>
      <c r="F96" s="4"/>
      <c r="G96" s="4"/>
      <c r="H96" s="4"/>
      <c r="I96" s="4"/>
      <c r="J96" s="4"/>
    </row>
    <row r="97" spans="3:12" ht="15.95" customHeight="1" x14ac:dyDescent="0.2">
      <c r="C97" s="4"/>
      <c r="D97" s="4"/>
      <c r="E97" s="4"/>
      <c r="F97" s="4"/>
      <c r="G97" s="4"/>
      <c r="H97" s="4"/>
      <c r="I97" s="4"/>
      <c r="J97" s="4"/>
    </row>
    <row r="100" spans="3:12" x14ac:dyDescent="0.2">
      <c r="L100" s="244"/>
    </row>
  </sheetData>
  <pageMargins left="0.6692913385826772" right="0.47244094488188981" top="0.39370078740157483" bottom="0.6692913385826772" header="0" footer="0"/>
  <pageSetup paperSize="9" scale="91" fitToHeight="0" orientation="portrait" r:id="rId1"/>
  <headerFooter alignWithMargins="0"/>
  <rowBreaks count="1" manualBreakCount="1">
    <brk id="54" min="2" max="10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M485"/>
  <sheetViews>
    <sheetView showGridLines="0" zoomScaleNormal="100" workbookViewId="0"/>
  </sheetViews>
  <sheetFormatPr baseColWidth="10" defaultColWidth="9.140625" defaultRowHeight="12.75" x14ac:dyDescent="0.2"/>
  <cols>
    <col min="1" max="1" width="11.42578125" style="1" customWidth="1"/>
    <col min="2" max="2" width="5.7109375" style="1" customWidth="1"/>
    <col min="3" max="4" width="11.28515625" style="103" customWidth="1"/>
    <col min="5" max="5" width="10.7109375" style="103" customWidth="1"/>
    <col min="6" max="8" width="4.140625" style="103" hidden="1" customWidth="1"/>
    <col min="9" max="29" width="3.85546875" style="103" hidden="1" customWidth="1"/>
    <col min="30" max="65" width="3.85546875" style="103" customWidth="1"/>
    <col min="66" max="16384" width="9.140625" style="103"/>
  </cols>
  <sheetData>
    <row r="1" spans="1:65" ht="15.95" customHeight="1" x14ac:dyDescent="0.2">
      <c r="C1" s="115"/>
      <c r="D1" s="115"/>
      <c r="E1" s="115"/>
      <c r="F1" s="116"/>
      <c r="G1" s="115"/>
      <c r="H1" s="115"/>
      <c r="I1" s="116"/>
      <c r="J1" s="115"/>
      <c r="K1" s="115"/>
      <c r="L1" s="116"/>
      <c r="M1" s="115"/>
      <c r="O1" s="117"/>
      <c r="R1" s="117"/>
    </row>
    <row r="2" spans="1:65" ht="12" customHeight="1" x14ac:dyDescent="0.2">
      <c r="C2" s="118"/>
      <c r="D2" s="118"/>
      <c r="F2" s="119"/>
      <c r="G2" s="118"/>
      <c r="H2" s="118"/>
      <c r="I2" s="119"/>
      <c r="J2" s="118"/>
      <c r="K2" s="118"/>
      <c r="L2" s="119"/>
      <c r="M2" s="115"/>
      <c r="O2" s="117"/>
      <c r="R2" s="117"/>
    </row>
    <row r="3" spans="1:65" ht="12" customHeight="1" x14ac:dyDescent="0.2">
      <c r="C3" s="118"/>
      <c r="D3" s="118"/>
      <c r="E3" s="118"/>
      <c r="F3" s="119"/>
      <c r="G3" s="118"/>
      <c r="H3" s="118"/>
      <c r="I3" s="119"/>
      <c r="J3" s="118"/>
      <c r="K3" s="118"/>
      <c r="L3" s="119"/>
      <c r="M3" s="115"/>
      <c r="O3" s="117"/>
      <c r="R3" s="117"/>
    </row>
    <row r="4" spans="1:65" ht="12" customHeight="1" x14ac:dyDescent="0.2">
      <c r="C4" s="118"/>
      <c r="D4" s="118"/>
      <c r="E4" s="118"/>
      <c r="F4" s="119"/>
      <c r="G4" s="118"/>
      <c r="H4" s="118"/>
      <c r="I4" s="119"/>
      <c r="J4" s="118"/>
      <c r="K4" s="118"/>
      <c r="L4" s="119"/>
      <c r="M4" s="115"/>
      <c r="O4" s="117"/>
      <c r="R4" s="117"/>
    </row>
    <row r="5" spans="1:65" ht="19.5" customHeight="1" x14ac:dyDescent="0.2">
      <c r="F5" s="117"/>
      <c r="I5" s="117"/>
      <c r="L5" s="117"/>
      <c r="O5" s="117"/>
      <c r="R5" s="117"/>
    </row>
    <row r="6" spans="1:65" ht="18" customHeight="1" x14ac:dyDescent="0.2">
      <c r="C6" s="531" t="s">
        <v>93</v>
      </c>
    </row>
    <row r="7" spans="1:65" ht="18" customHeight="1" x14ac:dyDescent="0.2">
      <c r="C7" s="532" t="s">
        <v>94</v>
      </c>
      <c r="T7" s="120"/>
      <c r="U7" s="102"/>
      <c r="V7" s="120"/>
      <c r="W7" s="120"/>
      <c r="X7" s="120"/>
      <c r="Y7" s="120"/>
      <c r="Z7" s="120"/>
      <c r="AA7" s="120"/>
      <c r="AB7" s="120"/>
      <c r="AC7" s="120"/>
      <c r="AD7" s="120"/>
      <c r="AE7" s="120"/>
      <c r="AF7" s="120"/>
      <c r="AG7" s="120"/>
      <c r="AH7" s="120"/>
      <c r="AI7" s="120"/>
    </row>
    <row r="8" spans="1:65" ht="15.95" customHeight="1" x14ac:dyDescent="0.2">
      <c r="C8" s="28"/>
    </row>
    <row r="9" spans="1:65" ht="15.75" customHeight="1" x14ac:dyDescent="0.2">
      <c r="C9" s="115"/>
      <c r="D9" s="115"/>
      <c r="E9" s="115"/>
      <c r="F9" s="115"/>
      <c r="G9" s="115"/>
      <c r="H9" s="115"/>
      <c r="I9" s="115"/>
      <c r="J9" s="115"/>
      <c r="K9" s="115"/>
      <c r="L9" s="115"/>
      <c r="M9" s="115"/>
    </row>
    <row r="10" spans="1:65" ht="6.95" customHeight="1" x14ac:dyDescent="0.2">
      <c r="C10" s="118"/>
      <c r="D10" s="118"/>
      <c r="E10" s="118"/>
      <c r="F10" s="118"/>
      <c r="G10" s="118"/>
      <c r="H10" s="118"/>
      <c r="I10" s="118"/>
      <c r="J10" s="118"/>
      <c r="K10" s="118"/>
      <c r="L10" s="118"/>
    </row>
    <row r="11" spans="1:65" ht="18" customHeight="1" x14ac:dyDescent="0.2">
      <c r="A11" s="561"/>
      <c r="C11" s="29"/>
      <c r="D11" s="30"/>
      <c r="E11" s="31"/>
      <c r="F11" s="50">
        <v>2005</v>
      </c>
      <c r="G11" s="50"/>
      <c r="H11" s="51"/>
      <c r="I11" s="49">
        <v>2006</v>
      </c>
      <c r="J11" s="50"/>
      <c r="K11" s="51"/>
      <c r="L11" s="49">
        <v>2007</v>
      </c>
      <c r="M11" s="50"/>
      <c r="N11" s="51"/>
      <c r="O11" s="49">
        <v>2008</v>
      </c>
      <c r="P11" s="50"/>
      <c r="Q11" s="51"/>
      <c r="R11" s="49">
        <v>2009</v>
      </c>
      <c r="S11" s="50"/>
      <c r="T11" s="51"/>
      <c r="U11" s="49">
        <v>2010</v>
      </c>
      <c r="V11" s="50"/>
      <c r="W11" s="51"/>
      <c r="X11" s="49">
        <v>2011</v>
      </c>
      <c r="Y11" s="50"/>
      <c r="Z11" s="51"/>
      <c r="AA11" s="49">
        <v>2012</v>
      </c>
      <c r="AB11" s="50"/>
      <c r="AC11" s="51"/>
      <c r="AD11" s="49">
        <v>2013</v>
      </c>
      <c r="AE11" s="50"/>
      <c r="AF11" s="51"/>
      <c r="AG11" s="49">
        <v>2014</v>
      </c>
      <c r="AH11" s="50"/>
      <c r="AI11" s="51"/>
      <c r="AJ11" s="49">
        <v>2015</v>
      </c>
      <c r="AK11" s="50"/>
      <c r="AL11" s="51"/>
      <c r="AM11" s="49">
        <v>2016</v>
      </c>
      <c r="AN11" s="50"/>
      <c r="AO11" s="51"/>
      <c r="AP11" s="49">
        <v>2017</v>
      </c>
      <c r="AQ11" s="50"/>
      <c r="AR11" s="51"/>
      <c r="AS11" s="49">
        <v>2018</v>
      </c>
      <c r="AT11" s="50"/>
      <c r="AU11" s="51"/>
      <c r="AV11" s="49">
        <v>2019</v>
      </c>
      <c r="AW11" s="50"/>
      <c r="AX11" s="51"/>
      <c r="AY11" s="49">
        <v>2020</v>
      </c>
      <c r="AZ11" s="50"/>
      <c r="BA11" s="51"/>
      <c r="BB11" s="49">
        <v>2021</v>
      </c>
      <c r="BC11" s="50"/>
      <c r="BD11" s="51"/>
      <c r="BE11" s="49">
        <v>2022</v>
      </c>
      <c r="BF11" s="50"/>
      <c r="BG11" s="51"/>
      <c r="BH11" s="49">
        <v>2023</v>
      </c>
      <c r="BI11" s="50"/>
      <c r="BJ11" s="51"/>
      <c r="BK11" s="49">
        <v>2024</v>
      </c>
      <c r="BL11" s="50"/>
      <c r="BM11" s="51"/>
    </row>
    <row r="12" spans="1:65" ht="18" customHeight="1" x14ac:dyDescent="0.2">
      <c r="C12" s="121"/>
      <c r="D12" s="122"/>
      <c r="E12" s="123"/>
      <c r="F12" s="57" t="s">
        <v>46</v>
      </c>
      <c r="G12" s="57" t="s">
        <v>47</v>
      </c>
      <c r="H12" s="57" t="s">
        <v>48</v>
      </c>
      <c r="I12" s="57" t="s">
        <v>46</v>
      </c>
      <c r="J12" s="57" t="s">
        <v>47</v>
      </c>
      <c r="K12" s="57" t="s">
        <v>48</v>
      </c>
      <c r="L12" s="57" t="s">
        <v>46</v>
      </c>
      <c r="M12" s="57" t="s">
        <v>47</v>
      </c>
      <c r="N12" s="57" t="s">
        <v>48</v>
      </c>
      <c r="O12" s="57" t="s">
        <v>46</v>
      </c>
      <c r="P12" s="57" t="s">
        <v>47</v>
      </c>
      <c r="Q12" s="57" t="s">
        <v>48</v>
      </c>
      <c r="R12" s="57" t="s">
        <v>46</v>
      </c>
      <c r="S12" s="57" t="s">
        <v>47</v>
      </c>
      <c r="T12" s="57" t="s">
        <v>48</v>
      </c>
      <c r="U12" s="57" t="s">
        <v>46</v>
      </c>
      <c r="V12" s="57" t="s">
        <v>47</v>
      </c>
      <c r="W12" s="57" t="s">
        <v>48</v>
      </c>
      <c r="X12" s="57" t="s">
        <v>46</v>
      </c>
      <c r="Y12" s="57" t="s">
        <v>47</v>
      </c>
      <c r="Z12" s="57" t="s">
        <v>48</v>
      </c>
      <c r="AA12" s="57" t="s">
        <v>46</v>
      </c>
      <c r="AB12" s="57" t="s">
        <v>47</v>
      </c>
      <c r="AC12" s="57" t="s">
        <v>48</v>
      </c>
      <c r="AD12" s="57" t="s">
        <v>143</v>
      </c>
      <c r="AE12" s="57" t="s">
        <v>144</v>
      </c>
      <c r="AF12" s="57" t="s">
        <v>145</v>
      </c>
      <c r="AG12" s="57" t="s">
        <v>143</v>
      </c>
      <c r="AH12" s="57" t="s">
        <v>144</v>
      </c>
      <c r="AI12" s="57" t="s">
        <v>145</v>
      </c>
      <c r="AJ12" s="57" t="s">
        <v>143</v>
      </c>
      <c r="AK12" s="57" t="s">
        <v>144</v>
      </c>
      <c r="AL12" s="57" t="s">
        <v>145</v>
      </c>
      <c r="AM12" s="57" t="s">
        <v>143</v>
      </c>
      <c r="AN12" s="57" t="s">
        <v>144</v>
      </c>
      <c r="AO12" s="57" t="s">
        <v>145</v>
      </c>
      <c r="AP12" s="57" t="s">
        <v>143</v>
      </c>
      <c r="AQ12" s="57" t="s">
        <v>144</v>
      </c>
      <c r="AR12" s="57" t="s">
        <v>145</v>
      </c>
      <c r="AS12" s="57" t="s">
        <v>143</v>
      </c>
      <c r="AT12" s="57" t="s">
        <v>144</v>
      </c>
      <c r="AU12" s="57" t="s">
        <v>145</v>
      </c>
      <c r="AV12" s="57" t="s">
        <v>143</v>
      </c>
      <c r="AW12" s="57" t="s">
        <v>144</v>
      </c>
      <c r="AX12" s="57" t="s">
        <v>145</v>
      </c>
      <c r="AY12" s="57" t="s">
        <v>143</v>
      </c>
      <c r="AZ12" s="57" t="s">
        <v>144</v>
      </c>
      <c r="BA12" s="57" t="s">
        <v>145</v>
      </c>
      <c r="BB12" s="57" t="s">
        <v>143</v>
      </c>
      <c r="BC12" s="57" t="s">
        <v>144</v>
      </c>
      <c r="BD12" s="57" t="s">
        <v>145</v>
      </c>
      <c r="BE12" s="57" t="s">
        <v>143</v>
      </c>
      <c r="BF12" s="57" t="s">
        <v>144</v>
      </c>
      <c r="BG12" s="57" t="s">
        <v>145</v>
      </c>
      <c r="BH12" s="57" t="s">
        <v>143</v>
      </c>
      <c r="BI12" s="57" t="s">
        <v>144</v>
      </c>
      <c r="BJ12" s="57" t="s">
        <v>145</v>
      </c>
      <c r="BK12" s="57" t="s">
        <v>143</v>
      </c>
      <c r="BL12" s="57" t="s">
        <v>144</v>
      </c>
      <c r="BM12" s="57" t="s">
        <v>145</v>
      </c>
    </row>
    <row r="13" spans="1:65" ht="18" customHeight="1" x14ac:dyDescent="0.2">
      <c r="C13" s="533" t="s">
        <v>135</v>
      </c>
      <c r="D13" s="534"/>
      <c r="E13" s="535"/>
      <c r="F13" s="58">
        <v>504</v>
      </c>
      <c r="G13" s="59" t="s">
        <v>2</v>
      </c>
      <c r="H13" s="59" t="s">
        <v>2</v>
      </c>
      <c r="I13" s="58">
        <v>466</v>
      </c>
      <c r="J13" s="59" t="s">
        <v>2</v>
      </c>
      <c r="K13" s="59" t="s">
        <v>2</v>
      </c>
      <c r="L13" s="58">
        <v>482</v>
      </c>
      <c r="M13" s="59" t="s">
        <v>2</v>
      </c>
      <c r="N13" s="59" t="s">
        <v>2</v>
      </c>
      <c r="O13" s="58">
        <v>441</v>
      </c>
      <c r="P13" s="59" t="s">
        <v>2</v>
      </c>
      <c r="Q13" s="59" t="s">
        <v>2</v>
      </c>
      <c r="R13" s="58">
        <v>395</v>
      </c>
      <c r="S13" s="59" t="s">
        <v>2</v>
      </c>
      <c r="T13" s="59" t="s">
        <v>2</v>
      </c>
      <c r="U13" s="58">
        <v>404</v>
      </c>
      <c r="V13" s="59" t="s">
        <v>2</v>
      </c>
      <c r="W13" s="59" t="s">
        <v>2</v>
      </c>
      <c r="X13" s="58">
        <v>347</v>
      </c>
      <c r="Y13" s="69">
        <v>338</v>
      </c>
      <c r="Z13" s="69">
        <v>9</v>
      </c>
      <c r="AA13" s="58">
        <v>437</v>
      </c>
      <c r="AB13" s="69">
        <v>427</v>
      </c>
      <c r="AC13" s="69">
        <v>10</v>
      </c>
      <c r="AD13" s="58">
        <v>469</v>
      </c>
      <c r="AE13" s="69">
        <v>451</v>
      </c>
      <c r="AF13" s="69">
        <v>18</v>
      </c>
      <c r="AG13" s="58">
        <v>549</v>
      </c>
      <c r="AH13" s="69">
        <v>529</v>
      </c>
      <c r="AI13" s="69">
        <v>20</v>
      </c>
      <c r="AJ13" s="58">
        <v>517</v>
      </c>
      <c r="AK13" s="69">
        <v>498</v>
      </c>
      <c r="AL13" s="69">
        <v>19</v>
      </c>
      <c r="AM13" s="58">
        <v>461</v>
      </c>
      <c r="AN13" s="69">
        <v>441</v>
      </c>
      <c r="AO13" s="69">
        <v>20</v>
      </c>
      <c r="AP13" s="58">
        <v>457</v>
      </c>
      <c r="AQ13" s="69">
        <v>445</v>
      </c>
      <c r="AR13" s="69">
        <v>12</v>
      </c>
      <c r="AS13" s="58">
        <v>491</v>
      </c>
      <c r="AT13" s="69">
        <v>477</v>
      </c>
      <c r="AU13" s="69">
        <v>14</v>
      </c>
      <c r="AV13" s="58">
        <v>474</v>
      </c>
      <c r="AW13" s="69">
        <v>460</v>
      </c>
      <c r="AX13" s="69">
        <v>14</v>
      </c>
      <c r="AY13" s="58">
        <v>283</v>
      </c>
      <c r="AZ13" s="69">
        <v>271</v>
      </c>
      <c r="BA13" s="69">
        <v>12</v>
      </c>
      <c r="BB13" s="58">
        <v>298</v>
      </c>
      <c r="BC13" s="69">
        <v>293</v>
      </c>
      <c r="BD13" s="69">
        <v>5</v>
      </c>
      <c r="BE13" s="58">
        <v>336</v>
      </c>
      <c r="BF13" s="69">
        <v>327</v>
      </c>
      <c r="BG13" s="69">
        <v>9</v>
      </c>
      <c r="BH13" s="58">
        <v>313</v>
      </c>
      <c r="BI13" s="69">
        <v>312</v>
      </c>
      <c r="BJ13" s="69">
        <v>1</v>
      </c>
      <c r="BK13" s="58">
        <v>314</v>
      </c>
      <c r="BL13" s="69">
        <v>307</v>
      </c>
      <c r="BM13" s="69">
        <v>7</v>
      </c>
    </row>
    <row r="14" spans="1:65" ht="18" customHeight="1" x14ac:dyDescent="0.2">
      <c r="C14" s="536" t="s">
        <v>136</v>
      </c>
      <c r="D14" s="537"/>
      <c r="E14" s="538"/>
      <c r="F14" s="60">
        <v>383</v>
      </c>
      <c r="G14" s="61">
        <v>367</v>
      </c>
      <c r="H14" s="189">
        <v>16</v>
      </c>
      <c r="I14" s="61">
        <v>354</v>
      </c>
      <c r="J14" s="61">
        <v>334</v>
      </c>
      <c r="K14" s="124">
        <v>20</v>
      </c>
      <c r="L14" s="61">
        <v>431</v>
      </c>
      <c r="M14" s="61">
        <v>414</v>
      </c>
      <c r="N14" s="61">
        <v>17</v>
      </c>
      <c r="O14" s="62">
        <v>398</v>
      </c>
      <c r="P14" s="62">
        <v>379</v>
      </c>
      <c r="Q14" s="62">
        <v>19</v>
      </c>
      <c r="R14" s="62">
        <v>359</v>
      </c>
      <c r="S14" s="62">
        <v>345</v>
      </c>
      <c r="T14" s="62">
        <v>14</v>
      </c>
      <c r="U14" s="62">
        <v>389</v>
      </c>
      <c r="V14" s="62">
        <v>377</v>
      </c>
      <c r="W14" s="62">
        <v>12</v>
      </c>
      <c r="X14" s="62">
        <v>330</v>
      </c>
      <c r="Y14" s="62">
        <v>321</v>
      </c>
      <c r="Z14" s="62">
        <v>9</v>
      </c>
      <c r="AA14" s="62">
        <v>403</v>
      </c>
      <c r="AB14" s="62">
        <v>393</v>
      </c>
      <c r="AC14" s="62">
        <v>10</v>
      </c>
      <c r="AD14" s="62">
        <v>430</v>
      </c>
      <c r="AE14" s="62">
        <v>412</v>
      </c>
      <c r="AF14" s="62">
        <v>18</v>
      </c>
      <c r="AG14" s="62">
        <v>498</v>
      </c>
      <c r="AH14" s="62">
        <v>478</v>
      </c>
      <c r="AI14" s="62">
        <v>20</v>
      </c>
      <c r="AJ14" s="62">
        <v>480</v>
      </c>
      <c r="AK14" s="62">
        <v>461</v>
      </c>
      <c r="AL14" s="62">
        <v>19</v>
      </c>
      <c r="AM14" s="62">
        <v>415</v>
      </c>
      <c r="AN14" s="62">
        <v>396</v>
      </c>
      <c r="AO14" s="62">
        <v>19</v>
      </c>
      <c r="AP14" s="62">
        <v>422</v>
      </c>
      <c r="AQ14" s="62">
        <v>412</v>
      </c>
      <c r="AR14" s="62">
        <v>10</v>
      </c>
      <c r="AS14" s="62">
        <v>429</v>
      </c>
      <c r="AT14" s="62">
        <v>415</v>
      </c>
      <c r="AU14" s="62">
        <v>14</v>
      </c>
      <c r="AV14" s="62">
        <v>420</v>
      </c>
      <c r="AW14" s="62">
        <v>406</v>
      </c>
      <c r="AX14" s="62">
        <v>14</v>
      </c>
      <c r="AY14" s="62">
        <v>262</v>
      </c>
      <c r="AZ14" s="62">
        <v>250</v>
      </c>
      <c r="BA14" s="62">
        <v>12</v>
      </c>
      <c r="BB14" s="62">
        <v>288</v>
      </c>
      <c r="BC14" s="62">
        <v>283</v>
      </c>
      <c r="BD14" s="62">
        <v>5</v>
      </c>
      <c r="BE14" s="62">
        <v>311</v>
      </c>
      <c r="BF14" s="62">
        <v>302</v>
      </c>
      <c r="BG14" s="62">
        <v>9</v>
      </c>
      <c r="BH14" s="62">
        <v>282</v>
      </c>
      <c r="BI14" s="62">
        <v>281</v>
      </c>
      <c r="BJ14" s="62">
        <v>1</v>
      </c>
      <c r="BK14" s="62">
        <v>274</v>
      </c>
      <c r="BL14" s="62">
        <v>267</v>
      </c>
      <c r="BM14" s="62">
        <v>7</v>
      </c>
    </row>
    <row r="15" spans="1:65" ht="18" customHeight="1" x14ac:dyDescent="0.2">
      <c r="C15" s="539" t="s">
        <v>137</v>
      </c>
      <c r="D15" s="540"/>
      <c r="E15" s="540"/>
      <c r="F15" s="63">
        <v>59</v>
      </c>
      <c r="G15" s="64">
        <v>58</v>
      </c>
      <c r="H15" s="63">
        <v>1</v>
      </c>
      <c r="I15" s="63">
        <v>42</v>
      </c>
      <c r="J15" s="63">
        <v>42</v>
      </c>
      <c r="K15" s="63">
        <v>0</v>
      </c>
      <c r="L15" s="63">
        <v>57</v>
      </c>
      <c r="M15" s="63">
        <v>57</v>
      </c>
      <c r="N15" s="63">
        <v>0</v>
      </c>
      <c r="O15" s="63">
        <v>63</v>
      </c>
      <c r="P15" s="63">
        <v>61</v>
      </c>
      <c r="Q15" s="63">
        <v>2</v>
      </c>
      <c r="R15" s="63">
        <v>60</v>
      </c>
      <c r="S15" s="63">
        <v>58</v>
      </c>
      <c r="T15" s="63">
        <v>2</v>
      </c>
      <c r="U15" s="63">
        <v>81</v>
      </c>
      <c r="V15" s="63">
        <v>80</v>
      </c>
      <c r="W15" s="63">
        <v>1</v>
      </c>
      <c r="X15" s="63">
        <v>78</v>
      </c>
      <c r="Y15" s="63">
        <v>76</v>
      </c>
      <c r="Z15" s="63">
        <v>2</v>
      </c>
      <c r="AA15" s="63">
        <v>114</v>
      </c>
      <c r="AB15" s="63">
        <v>113</v>
      </c>
      <c r="AC15" s="63">
        <v>1</v>
      </c>
      <c r="AD15" s="63">
        <v>121</v>
      </c>
      <c r="AE15" s="63">
        <v>121</v>
      </c>
      <c r="AF15" s="63">
        <v>0</v>
      </c>
      <c r="AG15" s="63">
        <v>129</v>
      </c>
      <c r="AH15" s="63">
        <v>128</v>
      </c>
      <c r="AI15" s="63">
        <v>1</v>
      </c>
      <c r="AJ15" s="63">
        <v>168</v>
      </c>
      <c r="AK15" s="63">
        <v>167</v>
      </c>
      <c r="AL15" s="63">
        <v>1</v>
      </c>
      <c r="AM15" s="63">
        <v>122</v>
      </c>
      <c r="AN15" s="63">
        <v>119</v>
      </c>
      <c r="AO15" s="63">
        <v>3</v>
      </c>
      <c r="AP15" s="63">
        <v>169</v>
      </c>
      <c r="AQ15" s="63">
        <v>167</v>
      </c>
      <c r="AR15" s="63">
        <v>2</v>
      </c>
      <c r="AS15" s="63">
        <v>147</v>
      </c>
      <c r="AT15" s="63">
        <v>146</v>
      </c>
      <c r="AU15" s="63">
        <v>1</v>
      </c>
      <c r="AV15" s="63">
        <v>133</v>
      </c>
      <c r="AW15" s="63">
        <v>132</v>
      </c>
      <c r="AX15" s="63">
        <v>1</v>
      </c>
      <c r="AY15" s="63">
        <v>85</v>
      </c>
      <c r="AZ15" s="63">
        <v>82</v>
      </c>
      <c r="BA15" s="63">
        <v>3</v>
      </c>
      <c r="BB15" s="63">
        <v>86</v>
      </c>
      <c r="BC15" s="63">
        <v>85</v>
      </c>
      <c r="BD15" s="63">
        <v>1</v>
      </c>
      <c r="BE15" s="63">
        <v>105</v>
      </c>
      <c r="BF15" s="63">
        <v>104</v>
      </c>
      <c r="BG15" s="63">
        <v>1</v>
      </c>
      <c r="BH15" s="63">
        <v>125</v>
      </c>
      <c r="BI15" s="63">
        <v>125</v>
      </c>
      <c r="BJ15" s="63">
        <v>0</v>
      </c>
      <c r="BK15" s="63">
        <v>108</v>
      </c>
      <c r="BL15" s="63">
        <v>104</v>
      </c>
      <c r="BM15" s="63">
        <v>4</v>
      </c>
    </row>
    <row r="16" spans="1:65" ht="18" customHeight="1" x14ac:dyDescent="0.2">
      <c r="C16" s="541"/>
      <c r="D16" s="370"/>
      <c r="E16" s="542" t="s">
        <v>138</v>
      </c>
      <c r="F16" s="125">
        <f>+G16/G$15</f>
        <v>0.53448275862068961</v>
      </c>
      <c r="G16" s="176">
        <v>31</v>
      </c>
      <c r="H16" s="177" t="s">
        <v>2</v>
      </c>
      <c r="I16" s="126">
        <f>+J16/J$15</f>
        <v>0.45238095238095238</v>
      </c>
      <c r="J16" s="178">
        <v>19</v>
      </c>
      <c r="K16" s="177" t="s">
        <v>2</v>
      </c>
      <c r="L16" s="126">
        <f>+M16/M$15</f>
        <v>0.42105263157894735</v>
      </c>
      <c r="M16" s="178">
        <v>24</v>
      </c>
      <c r="N16" s="177" t="s">
        <v>2</v>
      </c>
      <c r="O16" s="126">
        <f>+P16/P$15</f>
        <v>0.37704918032786883</v>
      </c>
      <c r="P16" s="178">
        <v>23</v>
      </c>
      <c r="Q16" s="177" t="s">
        <v>2</v>
      </c>
      <c r="R16" s="126">
        <f>+S16/S$15</f>
        <v>0.56896551724137934</v>
      </c>
      <c r="S16" s="178">
        <v>33</v>
      </c>
      <c r="T16" s="177" t="s">
        <v>2</v>
      </c>
      <c r="U16" s="126">
        <f>+V16/V$15</f>
        <v>0.45</v>
      </c>
      <c r="V16" s="178">
        <v>36</v>
      </c>
      <c r="W16" s="177" t="s">
        <v>2</v>
      </c>
      <c r="X16" s="126">
        <f>+Y16/Y$15</f>
        <v>0.53947368421052633</v>
      </c>
      <c r="Y16" s="178">
        <v>41</v>
      </c>
      <c r="Z16" s="177" t="s">
        <v>2</v>
      </c>
      <c r="AA16" s="126">
        <f>AB16/AB15</f>
        <v>0.41592920353982299</v>
      </c>
      <c r="AB16" s="178">
        <v>47</v>
      </c>
      <c r="AC16" s="177" t="s">
        <v>2</v>
      </c>
      <c r="AD16" s="126">
        <v>0.38009999999999999</v>
      </c>
      <c r="AE16" s="178">
        <v>46</v>
      </c>
      <c r="AF16" s="177" t="s">
        <v>2</v>
      </c>
      <c r="AG16" s="126">
        <v>0.45</v>
      </c>
      <c r="AH16" s="178">
        <v>58</v>
      </c>
      <c r="AI16" s="177" t="s">
        <v>2</v>
      </c>
      <c r="AJ16" s="126">
        <v>0.33529999999999999</v>
      </c>
      <c r="AK16" s="178">
        <v>56</v>
      </c>
      <c r="AL16" s="177" t="s">
        <v>2</v>
      </c>
      <c r="AM16" s="126">
        <v>0.47889999999999999</v>
      </c>
      <c r="AN16" s="178">
        <v>57</v>
      </c>
      <c r="AO16" s="177" t="s">
        <v>2</v>
      </c>
      <c r="AP16" s="126">
        <v>0.41299999999999998</v>
      </c>
      <c r="AQ16" s="178">
        <v>69</v>
      </c>
      <c r="AR16" s="177" t="s">
        <v>2</v>
      </c>
      <c r="AS16" s="126">
        <v>0.42499999999999999</v>
      </c>
      <c r="AT16" s="178">
        <v>62</v>
      </c>
      <c r="AU16" s="177" t="s">
        <v>2</v>
      </c>
      <c r="AV16" s="126">
        <v>0.45</v>
      </c>
      <c r="AW16" s="178">
        <v>60</v>
      </c>
      <c r="AX16" s="177" t="s">
        <v>2</v>
      </c>
      <c r="AY16" s="126">
        <v>0.41</v>
      </c>
      <c r="AZ16" s="178">
        <v>34</v>
      </c>
      <c r="BA16" s="177" t="s">
        <v>2</v>
      </c>
      <c r="BB16" s="126">
        <v>0.42</v>
      </c>
      <c r="BC16" s="178">
        <v>36</v>
      </c>
      <c r="BD16" s="177" t="s">
        <v>2</v>
      </c>
      <c r="BE16" s="126">
        <v>0.36</v>
      </c>
      <c r="BF16" s="178">
        <v>37</v>
      </c>
      <c r="BG16" s="177" t="s">
        <v>2</v>
      </c>
      <c r="BH16" s="126">
        <v>0.45</v>
      </c>
      <c r="BI16" s="178">
        <v>56</v>
      </c>
      <c r="BJ16" s="177" t="s">
        <v>2</v>
      </c>
      <c r="BK16" s="126">
        <v>0.56000000000000005</v>
      </c>
      <c r="BL16" s="178">
        <v>58</v>
      </c>
      <c r="BM16" s="177" t="s">
        <v>2</v>
      </c>
    </row>
    <row r="17" spans="3:65" ht="18" customHeight="1" x14ac:dyDescent="0.2">
      <c r="C17" s="543"/>
      <c r="D17" s="371"/>
      <c r="E17" s="544" t="s">
        <v>139</v>
      </c>
      <c r="F17" s="127">
        <f>+G17/G$15</f>
        <v>0.27586206896551724</v>
      </c>
      <c r="G17" s="179">
        <v>16</v>
      </c>
      <c r="H17" s="177" t="s">
        <v>2</v>
      </c>
      <c r="I17" s="128">
        <f>+J17/J$15</f>
        <v>0.26190476190476192</v>
      </c>
      <c r="J17" s="180">
        <v>11</v>
      </c>
      <c r="K17" s="177" t="s">
        <v>2</v>
      </c>
      <c r="L17" s="128">
        <f>+M17/M$15</f>
        <v>0.22807017543859648</v>
      </c>
      <c r="M17" s="180">
        <v>13</v>
      </c>
      <c r="N17" s="177" t="s">
        <v>2</v>
      </c>
      <c r="O17" s="128">
        <f>+P17/P$15</f>
        <v>0.26229508196721313</v>
      </c>
      <c r="P17" s="180">
        <v>16</v>
      </c>
      <c r="Q17" s="177" t="s">
        <v>2</v>
      </c>
      <c r="R17" s="128">
        <f>+S17/S$15</f>
        <v>0.29310344827586204</v>
      </c>
      <c r="S17" s="180">
        <v>17</v>
      </c>
      <c r="T17" s="177" t="s">
        <v>2</v>
      </c>
      <c r="U17" s="128">
        <f>+V17/V$15</f>
        <v>0.27500000000000002</v>
      </c>
      <c r="V17" s="180">
        <v>22</v>
      </c>
      <c r="W17" s="177" t="s">
        <v>2</v>
      </c>
      <c r="X17" s="128">
        <f>+Y17/Y$15</f>
        <v>0.30263157894736842</v>
      </c>
      <c r="Y17" s="180">
        <v>23</v>
      </c>
      <c r="Z17" s="177" t="s">
        <v>2</v>
      </c>
      <c r="AA17" s="128">
        <f>AB17/AB15</f>
        <v>0.24778761061946902</v>
      </c>
      <c r="AB17" s="180">
        <v>28</v>
      </c>
      <c r="AC17" s="177" t="s">
        <v>2</v>
      </c>
      <c r="AD17" s="128">
        <v>0.18179999999999999</v>
      </c>
      <c r="AE17" s="180">
        <v>22</v>
      </c>
      <c r="AF17" s="177" t="s">
        <v>2</v>
      </c>
      <c r="AG17" s="128">
        <v>0.25</v>
      </c>
      <c r="AH17" s="180">
        <v>32</v>
      </c>
      <c r="AI17" s="177" t="s">
        <v>2</v>
      </c>
      <c r="AJ17" s="128">
        <v>0.23350000000000001</v>
      </c>
      <c r="AK17" s="180">
        <v>39</v>
      </c>
      <c r="AL17" s="177" t="s">
        <v>2</v>
      </c>
      <c r="AM17" s="128">
        <v>0.27729999999999999</v>
      </c>
      <c r="AN17" s="180">
        <v>33</v>
      </c>
      <c r="AO17" s="177" t="s">
        <v>2</v>
      </c>
      <c r="AP17" s="128">
        <v>0.22800000000000001</v>
      </c>
      <c r="AQ17" s="180">
        <v>38</v>
      </c>
      <c r="AR17" s="177" t="s">
        <v>2</v>
      </c>
      <c r="AS17" s="128">
        <v>0.26</v>
      </c>
      <c r="AT17" s="180">
        <v>38</v>
      </c>
      <c r="AU17" s="177" t="s">
        <v>2</v>
      </c>
      <c r="AV17" s="128">
        <v>0.26500000000000001</v>
      </c>
      <c r="AW17" s="180">
        <v>35</v>
      </c>
      <c r="AX17" s="177" t="s">
        <v>2</v>
      </c>
      <c r="AY17" s="128">
        <v>0.22</v>
      </c>
      <c r="AZ17" s="180">
        <v>18</v>
      </c>
      <c r="BA17" s="177" t="s">
        <v>2</v>
      </c>
      <c r="BB17" s="128">
        <v>0.25</v>
      </c>
      <c r="BC17" s="180">
        <v>21</v>
      </c>
      <c r="BD17" s="177" t="s">
        <v>2</v>
      </c>
      <c r="BE17" s="128">
        <v>0.2</v>
      </c>
      <c r="BF17" s="180">
        <v>21</v>
      </c>
      <c r="BG17" s="177" t="s">
        <v>2</v>
      </c>
      <c r="BH17" s="126">
        <v>0.23</v>
      </c>
      <c r="BI17" s="180">
        <v>29</v>
      </c>
      <c r="BJ17" s="177" t="s">
        <v>2</v>
      </c>
      <c r="BK17" s="126">
        <v>0.19</v>
      </c>
      <c r="BL17" s="180">
        <v>20</v>
      </c>
      <c r="BM17" s="177" t="s">
        <v>2</v>
      </c>
    </row>
    <row r="18" spans="3:65" ht="18" customHeight="1" x14ac:dyDescent="0.2">
      <c r="C18" s="545" t="s">
        <v>140</v>
      </c>
      <c r="D18" s="84"/>
      <c r="E18" s="85"/>
      <c r="F18" s="65">
        <v>12</v>
      </c>
      <c r="G18" s="66">
        <v>12</v>
      </c>
      <c r="H18" s="66">
        <v>0</v>
      </c>
      <c r="I18" s="66">
        <v>14</v>
      </c>
      <c r="J18" s="66">
        <v>14</v>
      </c>
      <c r="K18" s="66">
        <v>0</v>
      </c>
      <c r="L18" s="66">
        <v>15</v>
      </c>
      <c r="M18" s="66">
        <v>15</v>
      </c>
      <c r="N18" s="66">
        <v>0</v>
      </c>
      <c r="O18" s="66">
        <v>19</v>
      </c>
      <c r="P18" s="66">
        <v>19</v>
      </c>
      <c r="Q18" s="66">
        <v>0</v>
      </c>
      <c r="R18" s="66">
        <v>12</v>
      </c>
      <c r="S18" s="66">
        <v>12</v>
      </c>
      <c r="T18" s="66">
        <v>0</v>
      </c>
      <c r="U18" s="66">
        <v>24</v>
      </c>
      <c r="V18" s="66">
        <v>23</v>
      </c>
      <c r="W18" s="66">
        <v>1</v>
      </c>
      <c r="X18" s="66">
        <v>10</v>
      </c>
      <c r="Y18" s="66">
        <v>10</v>
      </c>
      <c r="Z18" s="66">
        <v>0</v>
      </c>
      <c r="AA18" s="66">
        <v>11</v>
      </c>
      <c r="AB18" s="66">
        <v>10</v>
      </c>
      <c r="AC18" s="66">
        <v>1</v>
      </c>
      <c r="AD18" s="66">
        <v>15</v>
      </c>
      <c r="AE18" s="66">
        <v>15</v>
      </c>
      <c r="AF18" s="66">
        <v>0</v>
      </c>
      <c r="AG18" s="66">
        <v>16</v>
      </c>
      <c r="AH18" s="66">
        <v>14</v>
      </c>
      <c r="AI18" s="66">
        <v>2</v>
      </c>
      <c r="AJ18" s="66">
        <v>10</v>
      </c>
      <c r="AK18" s="66">
        <v>8</v>
      </c>
      <c r="AL18" s="66">
        <v>2</v>
      </c>
      <c r="AM18" s="66">
        <v>19</v>
      </c>
      <c r="AN18" s="66">
        <v>17</v>
      </c>
      <c r="AO18" s="66">
        <v>2</v>
      </c>
      <c r="AP18" s="66">
        <v>19</v>
      </c>
      <c r="AQ18" s="66">
        <v>19</v>
      </c>
      <c r="AR18" s="66">
        <v>0</v>
      </c>
      <c r="AS18" s="66">
        <v>22</v>
      </c>
      <c r="AT18" s="66">
        <v>22</v>
      </c>
      <c r="AU18" s="66">
        <v>0</v>
      </c>
      <c r="AV18" s="66">
        <v>26</v>
      </c>
      <c r="AW18" s="66">
        <v>25</v>
      </c>
      <c r="AX18" s="66">
        <v>1</v>
      </c>
      <c r="AY18" s="66">
        <v>12</v>
      </c>
      <c r="AZ18" s="66">
        <v>11</v>
      </c>
      <c r="BA18" s="66">
        <v>1</v>
      </c>
      <c r="BB18" s="66">
        <v>18</v>
      </c>
      <c r="BC18" s="66">
        <v>17</v>
      </c>
      <c r="BD18" s="66">
        <v>1</v>
      </c>
      <c r="BE18" s="66">
        <v>24</v>
      </c>
      <c r="BF18" s="66">
        <v>24</v>
      </c>
      <c r="BG18" s="66">
        <v>0</v>
      </c>
      <c r="BH18" s="66">
        <v>9</v>
      </c>
      <c r="BI18" s="66">
        <v>9</v>
      </c>
      <c r="BJ18" s="66">
        <v>0</v>
      </c>
      <c r="BK18" s="66">
        <v>20</v>
      </c>
      <c r="BL18" s="66">
        <v>20</v>
      </c>
      <c r="BM18" s="66">
        <v>0</v>
      </c>
    </row>
    <row r="19" spans="3:65" ht="18" customHeight="1" x14ac:dyDescent="0.2">
      <c r="C19" s="546" t="s">
        <v>141</v>
      </c>
      <c r="D19" s="20"/>
      <c r="E19" s="20"/>
      <c r="F19" s="118"/>
      <c r="G19" s="118"/>
      <c r="H19" s="118"/>
      <c r="I19" s="118"/>
      <c r="J19" s="118"/>
      <c r="K19" s="118"/>
      <c r="L19" s="118"/>
      <c r="AK19" s="156"/>
      <c r="AT19" s="248"/>
    </row>
    <row r="20" spans="3:65" ht="15.75" customHeight="1" x14ac:dyDescent="0.2">
      <c r="C20" s="547" t="s">
        <v>256</v>
      </c>
      <c r="D20" s="20"/>
      <c r="E20" s="20"/>
      <c r="F20" s="118"/>
      <c r="G20" s="118"/>
      <c r="H20" s="118"/>
      <c r="I20" s="118"/>
      <c r="J20" s="118"/>
      <c r="K20" s="118"/>
      <c r="L20" s="118"/>
      <c r="AK20" s="156"/>
      <c r="AT20" s="248"/>
    </row>
    <row r="21" spans="3:65" ht="18" customHeight="1" x14ac:dyDescent="0.2">
      <c r="C21" s="190" t="s">
        <v>142</v>
      </c>
      <c r="D21" s="20"/>
      <c r="E21" s="20"/>
      <c r="F21" s="118"/>
      <c r="G21" s="118"/>
      <c r="H21" s="118"/>
      <c r="I21" s="118"/>
      <c r="J21" s="118"/>
      <c r="K21" s="118"/>
      <c r="L21" s="118"/>
      <c r="M21" s="120"/>
      <c r="N21" s="120"/>
      <c r="O21" s="120"/>
      <c r="P21" s="120"/>
      <c r="Q21" s="120"/>
      <c r="R21" s="120"/>
      <c r="S21" s="120"/>
      <c r="T21" s="120"/>
      <c r="U21" s="120"/>
      <c r="V21" s="120"/>
      <c r="W21" s="120"/>
      <c r="X21" s="120"/>
      <c r="Y21" s="120"/>
      <c r="Z21" s="120"/>
      <c r="AA21" s="120"/>
      <c r="AB21" s="120"/>
      <c r="AC21" s="120"/>
      <c r="AD21" s="120"/>
      <c r="AE21" s="120"/>
      <c r="AF21" s="120"/>
      <c r="AG21" s="120"/>
      <c r="AH21" s="120"/>
      <c r="AI21" s="120"/>
      <c r="AJ21" s="120"/>
      <c r="AK21" s="120"/>
      <c r="AL21" s="120"/>
      <c r="AM21" s="120"/>
      <c r="AN21" s="120"/>
      <c r="AO21" s="120"/>
      <c r="AW21" s="156"/>
      <c r="AX21" s="156"/>
    </row>
    <row r="22" spans="3:65" ht="18" customHeight="1" x14ac:dyDescent="0.2">
      <c r="C22" s="129" t="s">
        <v>257</v>
      </c>
      <c r="D22" s="20"/>
      <c r="E22" s="20"/>
      <c r="F22" s="118"/>
      <c r="G22" s="118"/>
      <c r="H22" s="118"/>
      <c r="I22" s="118"/>
      <c r="J22" s="118"/>
      <c r="K22" s="118"/>
      <c r="L22" s="118"/>
      <c r="AW22" s="156"/>
      <c r="AX22" s="156"/>
    </row>
    <row r="23" spans="3:65" ht="15.95" customHeight="1" x14ac:dyDescent="0.2">
      <c r="C23" s="115"/>
      <c r="D23" s="115"/>
      <c r="E23" s="115"/>
      <c r="F23" s="115"/>
      <c r="G23" s="115"/>
      <c r="H23" s="115"/>
      <c r="I23" s="115"/>
      <c r="J23" s="115"/>
      <c r="K23" s="115"/>
      <c r="L23" s="115"/>
      <c r="AB23" s="120"/>
    </row>
    <row r="24" spans="3:65" ht="15.95" customHeight="1" x14ac:dyDescent="0.2"/>
    <row r="25" spans="3:65" ht="15.95" customHeight="1" x14ac:dyDescent="0.2">
      <c r="E25" s="248"/>
    </row>
    <row r="26" spans="3:65" ht="15.95" customHeight="1" x14ac:dyDescent="0.2">
      <c r="E26" s="248"/>
    </row>
    <row r="27" spans="3:65" ht="15.95" customHeight="1" x14ac:dyDescent="0.2"/>
    <row r="28" spans="3:65" ht="15.95" customHeight="1" x14ac:dyDescent="0.2"/>
    <row r="29" spans="3:65" ht="15.95" customHeight="1" x14ac:dyDescent="0.2"/>
    <row r="30" spans="3:65" ht="15.95" customHeight="1" x14ac:dyDescent="0.2"/>
    <row r="31" spans="3:65" ht="15.95" customHeight="1" x14ac:dyDescent="0.2"/>
    <row r="32" spans="3:65" ht="15.95" customHeight="1" x14ac:dyDescent="0.2"/>
    <row r="33" spans="1:2" ht="15.95" customHeight="1" x14ac:dyDescent="0.2">
      <c r="A33"/>
      <c r="B33"/>
    </row>
    <row r="34" spans="1:2" ht="15.95" customHeight="1" x14ac:dyDescent="0.2">
      <c r="A34"/>
      <c r="B34"/>
    </row>
    <row r="35" spans="1:2" ht="15.95" customHeight="1" x14ac:dyDescent="0.2">
      <c r="A35"/>
      <c r="B35"/>
    </row>
    <row r="36" spans="1:2" ht="15.95" customHeight="1" x14ac:dyDescent="0.2">
      <c r="A36"/>
      <c r="B36"/>
    </row>
    <row r="37" spans="1:2" ht="15.95" customHeight="1" x14ac:dyDescent="0.2">
      <c r="A37"/>
      <c r="B37"/>
    </row>
    <row r="38" spans="1:2" ht="15.95" customHeight="1" x14ac:dyDescent="0.2">
      <c r="A38"/>
      <c r="B38"/>
    </row>
    <row r="39" spans="1:2" ht="15.95" customHeight="1" x14ac:dyDescent="0.2">
      <c r="A39"/>
      <c r="B39"/>
    </row>
    <row r="40" spans="1:2" ht="15.95" customHeight="1" x14ac:dyDescent="0.2">
      <c r="A40"/>
      <c r="B40"/>
    </row>
    <row r="41" spans="1:2" ht="15.95" customHeight="1" x14ac:dyDescent="0.2">
      <c r="A41"/>
      <c r="B41"/>
    </row>
    <row r="42" spans="1:2" ht="15.95" customHeight="1" x14ac:dyDescent="0.2">
      <c r="A42"/>
      <c r="B42"/>
    </row>
    <row r="43" spans="1:2" ht="15.95" customHeight="1" x14ac:dyDescent="0.2">
      <c r="A43"/>
      <c r="B43"/>
    </row>
    <row r="44" spans="1:2" ht="15.95" customHeight="1" x14ac:dyDescent="0.2">
      <c r="A44"/>
      <c r="B44"/>
    </row>
    <row r="45" spans="1:2" ht="15.95" customHeight="1" x14ac:dyDescent="0.2">
      <c r="A45"/>
      <c r="B45"/>
    </row>
    <row r="46" spans="1:2" ht="15.95" customHeight="1" x14ac:dyDescent="0.2">
      <c r="A46"/>
      <c r="B46"/>
    </row>
    <row r="47" spans="1:2" ht="15.95" customHeight="1" x14ac:dyDescent="0.2">
      <c r="A47"/>
      <c r="B47"/>
    </row>
    <row r="48" spans="1:2" ht="15.95" customHeight="1" x14ac:dyDescent="0.2"/>
    <row r="49" ht="15.95" customHeight="1" x14ac:dyDescent="0.2"/>
    <row r="50" ht="15.95" customHeight="1" x14ac:dyDescent="0.2"/>
    <row r="51" ht="15.95" customHeight="1" x14ac:dyDescent="0.2"/>
    <row r="52" ht="15.95" customHeight="1" x14ac:dyDescent="0.2"/>
    <row r="53" ht="15.95" customHeight="1" x14ac:dyDescent="0.2"/>
    <row r="54" ht="15.95" customHeight="1" x14ac:dyDescent="0.2"/>
    <row r="55" ht="15.95" customHeight="1" x14ac:dyDescent="0.2"/>
    <row r="56" ht="15.95" customHeight="1" x14ac:dyDescent="0.2"/>
    <row r="57" ht="15.95" customHeight="1" x14ac:dyDescent="0.2"/>
    <row r="58" ht="15.95" customHeight="1" x14ac:dyDescent="0.2"/>
    <row r="59" ht="15.95" customHeight="1" x14ac:dyDescent="0.2"/>
    <row r="60" ht="15.95" customHeight="1" x14ac:dyDescent="0.2"/>
    <row r="61" ht="15.95" customHeight="1" x14ac:dyDescent="0.2"/>
    <row r="62" ht="15.95" customHeight="1" x14ac:dyDescent="0.2"/>
    <row r="63" ht="15.95" customHeight="1" x14ac:dyDescent="0.2"/>
    <row r="64" ht="15.95" customHeight="1" x14ac:dyDescent="0.2"/>
    <row r="65" ht="15.95" customHeight="1" x14ac:dyDescent="0.2"/>
    <row r="66" ht="15.95" customHeight="1" x14ac:dyDescent="0.2"/>
    <row r="67" ht="15.95" customHeight="1" x14ac:dyDescent="0.2"/>
    <row r="68" ht="15.95" customHeight="1" x14ac:dyDescent="0.2"/>
    <row r="69" ht="15.95" customHeight="1" x14ac:dyDescent="0.2"/>
    <row r="70" ht="15.95" customHeight="1" x14ac:dyDescent="0.2"/>
    <row r="71" ht="15.95" customHeight="1" x14ac:dyDescent="0.2"/>
    <row r="72" ht="15.95" customHeight="1" x14ac:dyDescent="0.2"/>
    <row r="73" ht="15.95" customHeight="1" x14ac:dyDescent="0.2"/>
    <row r="74" ht="15.95" customHeight="1" x14ac:dyDescent="0.2"/>
    <row r="75" ht="15.95" customHeight="1" x14ac:dyDescent="0.2"/>
    <row r="76" ht="15.95" customHeight="1" x14ac:dyDescent="0.2"/>
    <row r="77" ht="15.95" customHeight="1" x14ac:dyDescent="0.2"/>
    <row r="78" ht="15.95" customHeight="1" x14ac:dyDescent="0.2"/>
    <row r="79" ht="15.95" customHeight="1" x14ac:dyDescent="0.2"/>
    <row r="80" ht="15.95" customHeight="1" x14ac:dyDescent="0.2"/>
    <row r="81" ht="15.95" customHeight="1" x14ac:dyDescent="0.2"/>
    <row r="82" ht="15.95" customHeight="1" x14ac:dyDescent="0.2"/>
    <row r="83" ht="15.95" customHeight="1" x14ac:dyDescent="0.2"/>
    <row r="84" ht="15.95" customHeight="1" x14ac:dyDescent="0.2"/>
    <row r="85" ht="15.95" customHeight="1" x14ac:dyDescent="0.2"/>
    <row r="86" ht="15.95" customHeight="1" x14ac:dyDescent="0.2"/>
    <row r="87" ht="15.95" customHeight="1" x14ac:dyDescent="0.2"/>
    <row r="88" ht="15.95" customHeight="1" x14ac:dyDescent="0.2"/>
    <row r="89" ht="15.95" customHeight="1" x14ac:dyDescent="0.2"/>
    <row r="90" ht="15.95" customHeight="1" x14ac:dyDescent="0.2"/>
    <row r="91" ht="15.95" customHeight="1" x14ac:dyDescent="0.2"/>
    <row r="92" ht="15.95" customHeight="1" x14ac:dyDescent="0.2"/>
    <row r="93" ht="15.95" customHeight="1" x14ac:dyDescent="0.2"/>
    <row r="94" ht="15.95" customHeight="1" x14ac:dyDescent="0.2"/>
    <row r="95" ht="15.95" customHeight="1" x14ac:dyDescent="0.2"/>
    <row r="96" ht="15.95" customHeight="1" x14ac:dyDescent="0.2"/>
    <row r="97" ht="15.95" customHeight="1" x14ac:dyDescent="0.2"/>
    <row r="98" ht="15.95" customHeight="1" x14ac:dyDescent="0.2"/>
    <row r="99" ht="15.95" customHeight="1" x14ac:dyDescent="0.2"/>
    <row r="100" ht="15.95" customHeight="1" x14ac:dyDescent="0.2"/>
    <row r="101" ht="15.95" customHeight="1" x14ac:dyDescent="0.2"/>
    <row r="102" ht="15.95" customHeight="1" x14ac:dyDescent="0.2"/>
    <row r="103" ht="15.95" customHeight="1" x14ac:dyDescent="0.2"/>
    <row r="104" ht="15.95" customHeight="1" x14ac:dyDescent="0.2"/>
    <row r="105" ht="15.95" customHeight="1" x14ac:dyDescent="0.2"/>
    <row r="106" ht="15.95" customHeight="1" x14ac:dyDescent="0.2"/>
    <row r="107" ht="15.95" customHeight="1" x14ac:dyDescent="0.2"/>
    <row r="108" ht="15.95" customHeight="1" x14ac:dyDescent="0.2"/>
    <row r="109" ht="15.95" customHeight="1" x14ac:dyDescent="0.2"/>
    <row r="110" ht="15.95" customHeight="1" x14ac:dyDescent="0.2"/>
    <row r="111" ht="15.95" customHeight="1" x14ac:dyDescent="0.2"/>
    <row r="112" ht="15.95" customHeight="1" x14ac:dyDescent="0.2"/>
    <row r="113" ht="15.95" customHeight="1" x14ac:dyDescent="0.2"/>
    <row r="114" ht="15.95" customHeight="1" x14ac:dyDescent="0.2"/>
    <row r="115" ht="15.95" customHeight="1" x14ac:dyDescent="0.2"/>
    <row r="116" ht="15.95" customHeight="1" x14ac:dyDescent="0.2"/>
    <row r="117" ht="15.95" customHeight="1" x14ac:dyDescent="0.2"/>
    <row r="118" ht="15.95" customHeight="1" x14ac:dyDescent="0.2"/>
    <row r="119" ht="15.95" customHeight="1" x14ac:dyDescent="0.2"/>
    <row r="120" ht="15.95" customHeight="1" x14ac:dyDescent="0.2"/>
    <row r="121" ht="15.95" customHeight="1" x14ac:dyDescent="0.2"/>
    <row r="122" ht="15.95" customHeight="1" x14ac:dyDescent="0.2"/>
    <row r="123" ht="15.95" customHeight="1" x14ac:dyDescent="0.2"/>
    <row r="124" ht="15.95" customHeight="1" x14ac:dyDescent="0.2"/>
    <row r="125" ht="15.95" customHeight="1" x14ac:dyDescent="0.2"/>
    <row r="126" ht="15.95" customHeight="1" x14ac:dyDescent="0.2"/>
    <row r="127" ht="15.95" customHeight="1" x14ac:dyDescent="0.2"/>
    <row r="128" ht="15.95" customHeight="1" x14ac:dyDescent="0.2"/>
    <row r="129" ht="15.95" customHeight="1" x14ac:dyDescent="0.2"/>
    <row r="130" ht="15.95" customHeight="1" x14ac:dyDescent="0.2"/>
    <row r="131" ht="15.95" customHeight="1" x14ac:dyDescent="0.2"/>
    <row r="132" ht="15.95" customHeight="1" x14ac:dyDescent="0.2"/>
    <row r="133" ht="15.95" customHeight="1" x14ac:dyDescent="0.2"/>
    <row r="134" ht="15.95" customHeight="1" x14ac:dyDescent="0.2"/>
    <row r="135" ht="15.95" customHeight="1" x14ac:dyDescent="0.2"/>
    <row r="136" ht="15.95" customHeight="1" x14ac:dyDescent="0.2"/>
    <row r="137" ht="15.95" customHeight="1" x14ac:dyDescent="0.2"/>
    <row r="138" ht="15.95" customHeight="1" x14ac:dyDescent="0.2"/>
    <row r="139" ht="15.95" customHeight="1" x14ac:dyDescent="0.2"/>
    <row r="140" ht="15.95" customHeight="1" x14ac:dyDescent="0.2"/>
    <row r="141" ht="15.95" customHeight="1" x14ac:dyDescent="0.2"/>
    <row r="142" ht="15.95" customHeight="1" x14ac:dyDescent="0.2"/>
    <row r="143" ht="15.95" customHeight="1" x14ac:dyDescent="0.2"/>
    <row r="144" ht="15.95" customHeight="1" x14ac:dyDescent="0.2"/>
    <row r="145" ht="15.95" customHeight="1" x14ac:dyDescent="0.2"/>
    <row r="146" ht="15.95" customHeight="1" x14ac:dyDescent="0.2"/>
    <row r="147" ht="15.95" customHeight="1" x14ac:dyDescent="0.2"/>
    <row r="148" ht="15.95" customHeight="1" x14ac:dyDescent="0.2"/>
    <row r="149" ht="15.95" customHeight="1" x14ac:dyDescent="0.2"/>
    <row r="150" ht="15.95" customHeight="1" x14ac:dyDescent="0.2"/>
    <row r="151" ht="15.95" customHeight="1" x14ac:dyDescent="0.2"/>
    <row r="152" ht="15.95" customHeight="1" x14ac:dyDescent="0.2"/>
    <row r="153" ht="15.95" customHeight="1" x14ac:dyDescent="0.2"/>
    <row r="154" ht="15.95" customHeight="1" x14ac:dyDescent="0.2"/>
    <row r="155" ht="15.95" customHeight="1" x14ac:dyDescent="0.2"/>
    <row r="156" ht="15.95" customHeight="1" x14ac:dyDescent="0.2"/>
    <row r="157" ht="15.95" customHeight="1" x14ac:dyDescent="0.2"/>
    <row r="158" ht="15.95" customHeight="1" x14ac:dyDescent="0.2"/>
    <row r="159" ht="15.95" customHeight="1" x14ac:dyDescent="0.2"/>
    <row r="160" ht="15.95" customHeight="1" x14ac:dyDescent="0.2"/>
    <row r="161" ht="15.95" customHeight="1" x14ac:dyDescent="0.2"/>
    <row r="162" ht="15.95" customHeight="1" x14ac:dyDescent="0.2"/>
    <row r="163" ht="15.95" customHeight="1" x14ac:dyDescent="0.2"/>
    <row r="164" ht="15.95" customHeight="1" x14ac:dyDescent="0.2"/>
    <row r="165" ht="15.95" customHeight="1" x14ac:dyDescent="0.2"/>
    <row r="166" ht="15.95" customHeight="1" x14ac:dyDescent="0.2"/>
    <row r="167" ht="15.95" customHeight="1" x14ac:dyDescent="0.2"/>
    <row r="168" ht="15.95" customHeight="1" x14ac:dyDescent="0.2"/>
    <row r="169" ht="15.95" customHeight="1" x14ac:dyDescent="0.2"/>
    <row r="170" ht="15.95" customHeight="1" x14ac:dyDescent="0.2"/>
    <row r="171" ht="15.95" customHeight="1" x14ac:dyDescent="0.2"/>
    <row r="172" ht="15.95" customHeight="1" x14ac:dyDescent="0.2"/>
    <row r="173" ht="15.95" customHeight="1" x14ac:dyDescent="0.2"/>
    <row r="174" ht="15.95" customHeight="1" x14ac:dyDescent="0.2"/>
    <row r="175" ht="15.95" customHeight="1" x14ac:dyDescent="0.2"/>
    <row r="176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  <row r="319" ht="15.95" customHeight="1" x14ac:dyDescent="0.2"/>
    <row r="320" ht="15.95" customHeight="1" x14ac:dyDescent="0.2"/>
    <row r="321" ht="15.95" customHeight="1" x14ac:dyDescent="0.2"/>
    <row r="322" ht="15.95" customHeight="1" x14ac:dyDescent="0.2"/>
    <row r="323" ht="15.95" customHeight="1" x14ac:dyDescent="0.2"/>
    <row r="324" ht="15.95" customHeight="1" x14ac:dyDescent="0.2"/>
    <row r="325" ht="15.95" customHeight="1" x14ac:dyDescent="0.2"/>
    <row r="326" ht="15.95" customHeight="1" x14ac:dyDescent="0.2"/>
    <row r="327" ht="15.95" customHeight="1" x14ac:dyDescent="0.2"/>
    <row r="328" ht="15.95" customHeight="1" x14ac:dyDescent="0.2"/>
    <row r="329" ht="15.95" customHeight="1" x14ac:dyDescent="0.2"/>
    <row r="330" ht="15.95" customHeight="1" x14ac:dyDescent="0.2"/>
    <row r="331" ht="15.95" customHeight="1" x14ac:dyDescent="0.2"/>
    <row r="332" ht="15.95" customHeight="1" x14ac:dyDescent="0.2"/>
    <row r="333" ht="15.95" customHeight="1" x14ac:dyDescent="0.2"/>
    <row r="334" ht="15.95" customHeight="1" x14ac:dyDescent="0.2"/>
    <row r="335" ht="15.95" customHeight="1" x14ac:dyDescent="0.2"/>
    <row r="336" ht="15.95" customHeight="1" x14ac:dyDescent="0.2"/>
    <row r="337" ht="15.95" customHeight="1" x14ac:dyDescent="0.2"/>
    <row r="338" ht="15.95" customHeight="1" x14ac:dyDescent="0.2"/>
    <row r="339" ht="15.95" customHeight="1" x14ac:dyDescent="0.2"/>
    <row r="340" ht="15.95" customHeight="1" x14ac:dyDescent="0.2"/>
    <row r="341" ht="15.95" customHeight="1" x14ac:dyDescent="0.2"/>
    <row r="342" ht="15.95" customHeight="1" x14ac:dyDescent="0.2"/>
    <row r="343" ht="15.95" customHeight="1" x14ac:dyDescent="0.2"/>
    <row r="344" ht="15.95" customHeight="1" x14ac:dyDescent="0.2"/>
    <row r="345" ht="15.95" customHeight="1" x14ac:dyDescent="0.2"/>
    <row r="346" ht="15.95" customHeight="1" x14ac:dyDescent="0.2"/>
    <row r="347" ht="15.95" customHeight="1" x14ac:dyDescent="0.2"/>
    <row r="348" ht="15.95" customHeight="1" x14ac:dyDescent="0.2"/>
    <row r="349" ht="15.95" customHeight="1" x14ac:dyDescent="0.2"/>
    <row r="350" ht="15.95" customHeight="1" x14ac:dyDescent="0.2"/>
    <row r="351" ht="15.95" customHeight="1" x14ac:dyDescent="0.2"/>
    <row r="352" ht="15.95" customHeight="1" x14ac:dyDescent="0.2"/>
    <row r="353" ht="15.95" customHeight="1" x14ac:dyDescent="0.2"/>
    <row r="354" ht="15.95" customHeight="1" x14ac:dyDescent="0.2"/>
    <row r="355" ht="15.95" customHeight="1" x14ac:dyDescent="0.2"/>
    <row r="356" ht="15.95" customHeight="1" x14ac:dyDescent="0.2"/>
    <row r="357" ht="15.95" customHeight="1" x14ac:dyDescent="0.2"/>
    <row r="358" ht="15.95" customHeight="1" x14ac:dyDescent="0.2"/>
    <row r="359" ht="15.95" customHeight="1" x14ac:dyDescent="0.2"/>
    <row r="360" ht="15.95" customHeight="1" x14ac:dyDescent="0.2"/>
    <row r="361" ht="15.95" customHeight="1" x14ac:dyDescent="0.2"/>
    <row r="362" ht="15.95" customHeight="1" x14ac:dyDescent="0.2"/>
    <row r="363" ht="15.95" customHeight="1" x14ac:dyDescent="0.2"/>
    <row r="364" ht="15.95" customHeight="1" x14ac:dyDescent="0.2"/>
    <row r="365" ht="15.95" customHeight="1" x14ac:dyDescent="0.2"/>
    <row r="366" ht="15.95" customHeight="1" x14ac:dyDescent="0.2"/>
    <row r="367" ht="15.95" customHeight="1" x14ac:dyDescent="0.2"/>
    <row r="368" ht="15.95" customHeight="1" x14ac:dyDescent="0.2"/>
    <row r="369" ht="15.95" customHeight="1" x14ac:dyDescent="0.2"/>
    <row r="370" ht="15.95" customHeight="1" x14ac:dyDescent="0.2"/>
    <row r="371" ht="15.95" customHeight="1" x14ac:dyDescent="0.2"/>
    <row r="372" ht="15.95" customHeight="1" x14ac:dyDescent="0.2"/>
    <row r="373" ht="15.95" customHeight="1" x14ac:dyDescent="0.2"/>
    <row r="374" ht="15.95" customHeight="1" x14ac:dyDescent="0.2"/>
    <row r="375" ht="15.95" customHeight="1" x14ac:dyDescent="0.2"/>
    <row r="376" ht="15.95" customHeight="1" x14ac:dyDescent="0.2"/>
    <row r="377" ht="15.95" customHeight="1" x14ac:dyDescent="0.2"/>
    <row r="378" ht="15.95" customHeight="1" x14ac:dyDescent="0.2"/>
    <row r="379" ht="15.95" customHeight="1" x14ac:dyDescent="0.2"/>
    <row r="380" ht="15.95" customHeight="1" x14ac:dyDescent="0.2"/>
    <row r="381" ht="15.95" customHeight="1" x14ac:dyDescent="0.2"/>
    <row r="382" ht="15.95" customHeight="1" x14ac:dyDescent="0.2"/>
    <row r="383" ht="15.95" customHeight="1" x14ac:dyDescent="0.2"/>
    <row r="384" ht="15.95" customHeight="1" x14ac:dyDescent="0.2"/>
    <row r="385" ht="15.95" customHeight="1" x14ac:dyDescent="0.2"/>
    <row r="386" ht="15.95" customHeight="1" x14ac:dyDescent="0.2"/>
    <row r="387" ht="15.95" customHeight="1" x14ac:dyDescent="0.2"/>
    <row r="388" ht="15.95" customHeight="1" x14ac:dyDescent="0.2"/>
    <row r="389" ht="15.95" customHeight="1" x14ac:dyDescent="0.2"/>
    <row r="390" ht="15.95" customHeight="1" x14ac:dyDescent="0.2"/>
    <row r="391" ht="15.95" customHeight="1" x14ac:dyDescent="0.2"/>
    <row r="392" ht="15.95" customHeight="1" x14ac:dyDescent="0.2"/>
    <row r="393" ht="15.95" customHeight="1" x14ac:dyDescent="0.2"/>
    <row r="394" ht="15.95" customHeight="1" x14ac:dyDescent="0.2"/>
    <row r="395" ht="15.95" customHeight="1" x14ac:dyDescent="0.2"/>
    <row r="396" ht="15.95" customHeight="1" x14ac:dyDescent="0.2"/>
    <row r="397" ht="15.95" customHeight="1" x14ac:dyDescent="0.2"/>
    <row r="398" ht="15.95" customHeight="1" x14ac:dyDescent="0.2"/>
    <row r="399" ht="15.95" customHeight="1" x14ac:dyDescent="0.2"/>
    <row r="400" ht="15.95" customHeight="1" x14ac:dyDescent="0.2"/>
    <row r="401" ht="15.95" customHeight="1" x14ac:dyDescent="0.2"/>
    <row r="402" ht="15.95" customHeight="1" x14ac:dyDescent="0.2"/>
    <row r="403" ht="15.95" customHeight="1" x14ac:dyDescent="0.2"/>
    <row r="404" ht="15.95" customHeight="1" x14ac:dyDescent="0.2"/>
    <row r="405" ht="15.95" customHeight="1" x14ac:dyDescent="0.2"/>
    <row r="406" ht="15.95" customHeight="1" x14ac:dyDescent="0.2"/>
    <row r="407" ht="15.95" customHeight="1" x14ac:dyDescent="0.2"/>
    <row r="408" ht="15.95" customHeight="1" x14ac:dyDescent="0.2"/>
    <row r="409" ht="15.95" customHeight="1" x14ac:dyDescent="0.2"/>
    <row r="410" ht="15.95" customHeight="1" x14ac:dyDescent="0.2"/>
    <row r="411" ht="15.95" customHeight="1" x14ac:dyDescent="0.2"/>
    <row r="412" ht="15.95" customHeight="1" x14ac:dyDescent="0.2"/>
    <row r="413" ht="15.95" customHeight="1" x14ac:dyDescent="0.2"/>
    <row r="414" ht="15.95" customHeight="1" x14ac:dyDescent="0.2"/>
    <row r="415" ht="15.95" customHeight="1" x14ac:dyDescent="0.2"/>
    <row r="416" ht="15.95" customHeight="1" x14ac:dyDescent="0.2"/>
    <row r="417" ht="15.95" customHeight="1" x14ac:dyDescent="0.2"/>
    <row r="418" ht="15.95" customHeight="1" x14ac:dyDescent="0.2"/>
    <row r="419" ht="15.95" customHeight="1" x14ac:dyDescent="0.2"/>
    <row r="420" ht="15.95" customHeight="1" x14ac:dyDescent="0.2"/>
    <row r="421" ht="15.95" customHeight="1" x14ac:dyDescent="0.2"/>
    <row r="422" ht="15.95" customHeight="1" x14ac:dyDescent="0.2"/>
    <row r="423" ht="15.95" customHeight="1" x14ac:dyDescent="0.2"/>
    <row r="424" ht="15.95" customHeight="1" x14ac:dyDescent="0.2"/>
    <row r="425" ht="15.95" customHeight="1" x14ac:dyDescent="0.2"/>
    <row r="426" ht="15.95" customHeight="1" x14ac:dyDescent="0.2"/>
    <row r="427" ht="15.95" customHeight="1" x14ac:dyDescent="0.2"/>
    <row r="428" ht="15.95" customHeight="1" x14ac:dyDescent="0.2"/>
    <row r="429" ht="15.95" customHeight="1" x14ac:dyDescent="0.2"/>
    <row r="430" ht="15.95" customHeight="1" x14ac:dyDescent="0.2"/>
    <row r="431" ht="15.95" customHeight="1" x14ac:dyDescent="0.2"/>
    <row r="432" ht="15.95" customHeight="1" x14ac:dyDescent="0.2"/>
    <row r="433" ht="15.95" customHeight="1" x14ac:dyDescent="0.2"/>
    <row r="434" ht="15.95" customHeight="1" x14ac:dyDescent="0.2"/>
    <row r="435" ht="15.95" customHeight="1" x14ac:dyDescent="0.2"/>
    <row r="436" ht="15.95" customHeight="1" x14ac:dyDescent="0.2"/>
    <row r="437" ht="15.95" customHeight="1" x14ac:dyDescent="0.2"/>
    <row r="438" ht="15.95" customHeight="1" x14ac:dyDescent="0.2"/>
    <row r="439" ht="15.95" customHeight="1" x14ac:dyDescent="0.2"/>
    <row r="440" ht="15.95" customHeight="1" x14ac:dyDescent="0.2"/>
    <row r="441" ht="15.95" customHeight="1" x14ac:dyDescent="0.2"/>
    <row r="442" ht="15.95" customHeight="1" x14ac:dyDescent="0.2"/>
    <row r="443" ht="15.95" customHeight="1" x14ac:dyDescent="0.2"/>
    <row r="444" ht="15.95" customHeight="1" x14ac:dyDescent="0.2"/>
    <row r="445" ht="15.95" customHeight="1" x14ac:dyDescent="0.2"/>
    <row r="446" ht="15.95" customHeight="1" x14ac:dyDescent="0.2"/>
    <row r="447" ht="15.95" customHeight="1" x14ac:dyDescent="0.2"/>
    <row r="448" ht="15.95" customHeight="1" x14ac:dyDescent="0.2"/>
    <row r="449" ht="15.95" customHeight="1" x14ac:dyDescent="0.2"/>
    <row r="450" ht="15.95" customHeight="1" x14ac:dyDescent="0.2"/>
    <row r="451" ht="15.95" customHeight="1" x14ac:dyDescent="0.2"/>
    <row r="452" ht="15.95" customHeight="1" x14ac:dyDescent="0.2"/>
    <row r="453" ht="15.95" customHeight="1" x14ac:dyDescent="0.2"/>
    <row r="454" ht="15.95" customHeight="1" x14ac:dyDescent="0.2"/>
    <row r="455" ht="15.95" customHeight="1" x14ac:dyDescent="0.2"/>
    <row r="456" ht="15.95" customHeight="1" x14ac:dyDescent="0.2"/>
    <row r="457" ht="15.95" customHeight="1" x14ac:dyDescent="0.2"/>
    <row r="458" ht="15.95" customHeight="1" x14ac:dyDescent="0.2"/>
    <row r="459" ht="15.95" customHeight="1" x14ac:dyDescent="0.2"/>
    <row r="460" ht="15.95" customHeight="1" x14ac:dyDescent="0.2"/>
    <row r="461" ht="15.95" customHeight="1" x14ac:dyDescent="0.2"/>
    <row r="462" ht="15.95" customHeight="1" x14ac:dyDescent="0.2"/>
    <row r="463" ht="15.95" customHeight="1" x14ac:dyDescent="0.2"/>
    <row r="464" ht="15.95" customHeight="1" x14ac:dyDescent="0.2"/>
    <row r="465" ht="15.95" customHeight="1" x14ac:dyDescent="0.2"/>
    <row r="466" ht="15.95" customHeight="1" x14ac:dyDescent="0.2"/>
    <row r="467" ht="15.95" customHeight="1" x14ac:dyDescent="0.2"/>
    <row r="468" ht="15.95" customHeight="1" x14ac:dyDescent="0.2"/>
    <row r="469" ht="15.95" customHeight="1" x14ac:dyDescent="0.2"/>
    <row r="470" ht="15.95" customHeight="1" x14ac:dyDescent="0.2"/>
    <row r="471" ht="15.95" customHeight="1" x14ac:dyDescent="0.2"/>
    <row r="472" ht="15.95" customHeight="1" x14ac:dyDescent="0.2"/>
    <row r="473" ht="15.95" customHeight="1" x14ac:dyDescent="0.2"/>
    <row r="474" ht="15.95" customHeight="1" x14ac:dyDescent="0.2"/>
    <row r="475" ht="15.95" customHeight="1" x14ac:dyDescent="0.2"/>
    <row r="476" ht="15.95" customHeight="1" x14ac:dyDescent="0.2"/>
    <row r="477" ht="15.95" customHeight="1" x14ac:dyDescent="0.2"/>
    <row r="478" ht="15.95" customHeight="1" x14ac:dyDescent="0.2"/>
    <row r="479" ht="15.95" customHeight="1" x14ac:dyDescent="0.2"/>
    <row r="480" ht="15.95" customHeight="1" x14ac:dyDescent="0.2"/>
    <row r="481" ht="15.95" customHeight="1" x14ac:dyDescent="0.2"/>
    <row r="482" ht="15.95" customHeight="1" x14ac:dyDescent="0.2"/>
    <row r="483" ht="15.95" customHeight="1" x14ac:dyDescent="0.2"/>
    <row r="484" ht="15.95" customHeight="1" x14ac:dyDescent="0.2"/>
    <row r="485" ht="15.95" customHeight="1" x14ac:dyDescent="0.2"/>
  </sheetData>
  <phoneticPr fontId="20" type="noConversion"/>
  <pageMargins left="0.39370078740157483" right="0.6692913385826772" top="0.6692913385826772" bottom="0.47244094488188981" header="0" footer="0"/>
  <pageSetup paperSize="9" scale="80" fitToHeight="0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457"/>
  <sheetViews>
    <sheetView showGridLines="0" zoomScaleNormal="100" workbookViewId="0"/>
  </sheetViews>
  <sheetFormatPr baseColWidth="10" defaultColWidth="9.140625" defaultRowHeight="12.75" x14ac:dyDescent="0.2"/>
  <cols>
    <col min="1" max="1" width="11.42578125" style="1" customWidth="1"/>
    <col min="2" max="2" width="5.7109375" style="1" customWidth="1"/>
    <col min="3" max="3" width="4.28515625" style="19" customWidth="1"/>
    <col min="4" max="4" width="1.5703125" style="19" customWidth="1"/>
    <col min="5" max="6" width="9.5703125" style="19" customWidth="1"/>
    <col min="7" max="10" width="9.7109375" style="19" customWidth="1"/>
    <col min="11" max="13" width="7.7109375" style="19" customWidth="1"/>
    <col min="14" max="14" width="11.28515625" style="19" customWidth="1"/>
    <col min="15" max="16384" width="9.140625" style="19"/>
  </cols>
  <sheetData>
    <row r="1" spans="1:31" ht="15.95" customHeight="1" x14ac:dyDescent="0.2"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31" ht="12" customHeight="1" x14ac:dyDescent="0.2"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31" ht="12" customHeight="1" x14ac:dyDescent="0.2"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4" spans="1:31" ht="12" customHeight="1" x14ac:dyDescent="0.2">
      <c r="C4" s="20"/>
      <c r="D4" s="20"/>
      <c r="E4" s="20" t="s">
        <v>39</v>
      </c>
      <c r="F4" s="20"/>
      <c r="G4" s="20"/>
      <c r="H4" s="20"/>
      <c r="I4" s="20"/>
      <c r="J4" s="20"/>
      <c r="K4" s="20"/>
      <c r="L4" s="20"/>
      <c r="M4" s="20"/>
    </row>
    <row r="5" spans="1:31" ht="24" customHeight="1" x14ac:dyDescent="0.2"/>
    <row r="6" spans="1:31" ht="18" customHeight="1" x14ac:dyDescent="0.2">
      <c r="C6" s="531" t="s">
        <v>93</v>
      </c>
    </row>
    <row r="7" spans="1:31" ht="18" customHeight="1" x14ac:dyDescent="0.2">
      <c r="C7" s="532" t="s">
        <v>94</v>
      </c>
    </row>
    <row r="8" spans="1:31" ht="9" customHeight="1" x14ac:dyDescent="0.2">
      <c r="C8" s="28"/>
    </row>
    <row r="9" spans="1:31" s="105" customFormat="1" ht="15.95" customHeight="1" x14ac:dyDescent="0.2">
      <c r="A9" s="1"/>
      <c r="B9" s="1"/>
      <c r="C9" s="110"/>
      <c r="D9" s="110"/>
      <c r="E9" s="110"/>
      <c r="F9" s="110"/>
      <c r="G9" s="110"/>
      <c r="H9" s="110"/>
      <c r="I9" s="110"/>
      <c r="J9" s="110"/>
      <c r="K9" s="110"/>
      <c r="L9" s="110"/>
      <c r="AC9" s="145"/>
      <c r="AD9" s="145"/>
      <c r="AE9" s="145"/>
    </row>
    <row r="10" spans="1:31" s="105" customFormat="1" ht="15.75" customHeight="1" x14ac:dyDescent="0.2">
      <c r="A10" s="1"/>
      <c r="B10" s="1"/>
      <c r="C10" s="110"/>
      <c r="D10" s="110"/>
      <c r="E10" s="110"/>
      <c r="F10" s="110"/>
      <c r="G10" s="110"/>
      <c r="H10" s="110"/>
      <c r="I10" s="110"/>
      <c r="J10" s="110"/>
      <c r="K10" s="110"/>
      <c r="L10" s="110"/>
      <c r="AC10" s="145"/>
      <c r="AD10" s="145"/>
      <c r="AE10" s="145"/>
    </row>
    <row r="11" spans="1:31" s="105" customFormat="1" ht="15.75" customHeight="1" x14ac:dyDescent="0.2">
      <c r="A11" s="561"/>
      <c r="B11" s="1"/>
      <c r="D11" s="132" t="s">
        <v>146</v>
      </c>
      <c r="G11" s="181"/>
      <c r="I11" s="110"/>
      <c r="Z11" s="144"/>
      <c r="AA11" s="56"/>
      <c r="AB11" s="104"/>
    </row>
    <row r="12" spans="1:31" s="105" customFormat="1" ht="6.75" customHeight="1" x14ac:dyDescent="0.2">
      <c r="A12" s="1"/>
      <c r="B12" s="1"/>
      <c r="D12" s="132"/>
      <c r="G12" s="397"/>
      <c r="I12" s="110"/>
      <c r="Z12" s="144"/>
      <c r="AA12" s="56"/>
      <c r="AB12" s="104"/>
    </row>
    <row r="13" spans="1:31" s="105" customFormat="1" ht="27" customHeight="1" x14ac:dyDescent="0.2">
      <c r="A13" s="1"/>
      <c r="B13" s="1"/>
      <c r="D13" s="548" t="s">
        <v>147</v>
      </c>
      <c r="E13" s="478"/>
      <c r="F13" s="477"/>
      <c r="G13" s="477"/>
      <c r="H13" s="474" t="s">
        <v>153</v>
      </c>
      <c r="I13" s="396" t="s">
        <v>41</v>
      </c>
      <c r="J13" s="110"/>
      <c r="M13" s="181"/>
      <c r="N13" s="110"/>
      <c r="AA13" s="144"/>
      <c r="AB13" s="104"/>
      <c r="AC13" s="104"/>
    </row>
    <row r="14" spans="1:31" s="105" customFormat="1" ht="15.95" customHeight="1" x14ac:dyDescent="0.2">
      <c r="A14" s="1"/>
      <c r="B14" s="1"/>
      <c r="D14" s="42" t="s">
        <v>148</v>
      </c>
      <c r="E14" s="479"/>
      <c r="F14" s="41"/>
      <c r="G14" s="43"/>
      <c r="H14" s="237">
        <v>62</v>
      </c>
      <c r="I14" s="236">
        <f>(H14*100)/$H$16</f>
        <v>72.941176470588232</v>
      </c>
      <c r="K14" s="249"/>
      <c r="AA14" s="144"/>
      <c r="AB14" s="104"/>
      <c r="AC14" s="104"/>
    </row>
    <row r="15" spans="1:31" s="105" customFormat="1" ht="15.95" customHeight="1" x14ac:dyDescent="0.2">
      <c r="A15" s="1"/>
      <c r="B15" s="1"/>
      <c r="D15" s="112" t="s">
        <v>149</v>
      </c>
      <c r="E15" s="381"/>
      <c r="F15" s="113"/>
      <c r="G15" s="114"/>
      <c r="H15" s="235">
        <v>23</v>
      </c>
      <c r="I15" s="222">
        <f>(H15*100)/$H$16</f>
        <v>27.058823529411764</v>
      </c>
      <c r="K15" s="249"/>
      <c r="AA15" s="144"/>
      <c r="AB15" s="104"/>
      <c r="AC15" s="104"/>
    </row>
    <row r="16" spans="1:31" s="105" customFormat="1" ht="15.95" customHeight="1" x14ac:dyDescent="0.2">
      <c r="A16" s="1"/>
      <c r="B16" s="1"/>
      <c r="D16" s="35"/>
      <c r="E16" s="480" t="s">
        <v>152</v>
      </c>
      <c r="F16" s="36"/>
      <c r="G16" s="37"/>
      <c r="H16" s="34">
        <f>SUM(H14:H15)</f>
        <v>85</v>
      </c>
      <c r="I16" s="276">
        <f>(H16*100)/$H$16</f>
        <v>100</v>
      </c>
      <c r="J16" s="110"/>
      <c r="L16" s="110"/>
      <c r="M16" s="110"/>
      <c r="N16" s="110"/>
    </row>
    <row r="17" spans="1:17" s="105" customFormat="1" ht="15.75" customHeight="1" x14ac:dyDescent="0.2">
      <c r="A17" s="1"/>
      <c r="B17" s="1"/>
      <c r="D17" s="70" t="s">
        <v>150</v>
      </c>
      <c r="E17" s="110"/>
      <c r="F17" s="110"/>
      <c r="G17" s="110"/>
      <c r="H17" s="110"/>
      <c r="I17" s="110"/>
      <c r="K17" s="110"/>
      <c r="L17" s="110"/>
      <c r="M17" s="110"/>
      <c r="Q17" s="19" t="s">
        <v>164</v>
      </c>
    </row>
    <row r="18" spans="1:17" s="105" customFormat="1" ht="15.75" customHeight="1" x14ac:dyDescent="0.2">
      <c r="A18" s="1"/>
      <c r="B18" s="1"/>
      <c r="C18" s="110"/>
      <c r="D18" s="157" t="s">
        <v>151</v>
      </c>
      <c r="E18" s="110"/>
      <c r="F18" s="110"/>
      <c r="G18" s="110"/>
      <c r="H18" s="110"/>
      <c r="I18" s="110"/>
      <c r="J18" s="110"/>
      <c r="K18" s="110"/>
      <c r="L18" s="110"/>
    </row>
    <row r="19" spans="1:17" ht="15.75" customHeight="1" x14ac:dyDescent="0.2">
      <c r="D19" s="157"/>
    </row>
    <row r="20" spans="1:17" ht="15.95" customHeight="1" x14ac:dyDescent="0.2">
      <c r="D20" s="132" t="s">
        <v>154</v>
      </c>
      <c r="E20" s="20"/>
      <c r="F20" s="20"/>
      <c r="G20" s="20"/>
    </row>
    <row r="21" spans="1:17" ht="6.75" customHeight="1" x14ac:dyDescent="0.2">
      <c r="D21" s="414"/>
      <c r="E21" s="409"/>
      <c r="F21" s="409"/>
      <c r="G21" s="409"/>
    </row>
    <row r="22" spans="1:17" ht="27" customHeight="1" x14ac:dyDescent="0.2">
      <c r="C22" s="411"/>
      <c r="D22" s="412" t="s">
        <v>155</v>
      </c>
      <c r="E22" s="410"/>
      <c r="F22" s="410"/>
      <c r="G22" s="413"/>
      <c r="H22" s="474" t="s">
        <v>153</v>
      </c>
      <c r="I22" s="100" t="s">
        <v>41</v>
      </c>
      <c r="L22" s="20"/>
      <c r="M22" s="20"/>
    </row>
    <row r="23" spans="1:17" ht="15.75" customHeight="1" x14ac:dyDescent="0.2">
      <c r="D23" s="408"/>
      <c r="E23" s="256" t="s">
        <v>156</v>
      </c>
      <c r="F23" s="217"/>
      <c r="G23" s="345"/>
      <c r="H23" s="258">
        <v>0</v>
      </c>
      <c r="I23" s="405">
        <f t="shared" ref="I23:I30" si="0">H23*100/$H$31</f>
        <v>0</v>
      </c>
      <c r="L23" s="20"/>
      <c r="M23" s="20"/>
    </row>
    <row r="24" spans="1:17" ht="15.75" customHeight="1" x14ac:dyDescent="0.2">
      <c r="D24" s="344"/>
      <c r="E24" s="264" t="s">
        <v>157</v>
      </c>
      <c r="F24" s="264"/>
      <c r="G24" s="265"/>
      <c r="H24" s="266">
        <v>0</v>
      </c>
      <c r="I24" s="406">
        <f t="shared" si="0"/>
        <v>0</v>
      </c>
      <c r="L24" s="20"/>
      <c r="M24" s="20"/>
    </row>
    <row r="25" spans="1:17" ht="15.75" customHeight="1" x14ac:dyDescent="0.2">
      <c r="D25" s="263"/>
      <c r="E25" s="264" t="s">
        <v>158</v>
      </c>
      <c r="F25" s="264"/>
      <c r="G25" s="265"/>
      <c r="H25" s="266">
        <v>1</v>
      </c>
      <c r="I25" s="406">
        <f t="shared" si="0"/>
        <v>1.1764705882352942</v>
      </c>
      <c r="L25" s="20"/>
      <c r="M25" s="20"/>
    </row>
    <row r="26" spans="1:17" ht="15.75" customHeight="1" x14ac:dyDescent="0.2">
      <c r="D26" s="263"/>
      <c r="E26" s="264" t="s">
        <v>159</v>
      </c>
      <c r="F26" s="264"/>
      <c r="G26" s="265"/>
      <c r="H26" s="266">
        <v>9</v>
      </c>
      <c r="I26" s="406">
        <f t="shared" si="0"/>
        <v>10.588235294117647</v>
      </c>
      <c r="L26" s="20"/>
      <c r="M26" s="20"/>
    </row>
    <row r="27" spans="1:17" ht="15.75" customHeight="1" x14ac:dyDescent="0.2">
      <c r="D27" s="263"/>
      <c r="E27" s="264" t="s">
        <v>160</v>
      </c>
      <c r="F27" s="264"/>
      <c r="G27" s="265"/>
      <c r="H27" s="266">
        <v>21</v>
      </c>
      <c r="I27" s="406">
        <f t="shared" si="0"/>
        <v>24.705882352941178</v>
      </c>
      <c r="K27" s="53"/>
      <c r="L27" s="20"/>
      <c r="M27" s="20"/>
    </row>
    <row r="28" spans="1:17" ht="15.75" customHeight="1" x14ac:dyDescent="0.2">
      <c r="D28" s="263"/>
      <c r="E28" s="264" t="s">
        <v>161</v>
      </c>
      <c r="F28" s="264"/>
      <c r="G28" s="265"/>
      <c r="H28" s="266">
        <v>30</v>
      </c>
      <c r="I28" s="406">
        <f t="shared" si="0"/>
        <v>35.294117647058826</v>
      </c>
      <c r="K28" s="53"/>
      <c r="L28" s="20"/>
      <c r="M28" s="20"/>
    </row>
    <row r="29" spans="1:17" ht="15.75" customHeight="1" x14ac:dyDescent="0.2">
      <c r="D29" s="263"/>
      <c r="E29" s="264" t="s">
        <v>162</v>
      </c>
      <c r="F29" s="264"/>
      <c r="G29" s="265"/>
      <c r="H29" s="266">
        <v>19</v>
      </c>
      <c r="I29" s="406">
        <f t="shared" si="0"/>
        <v>22.352941176470587</v>
      </c>
      <c r="L29" s="20"/>
      <c r="M29" s="20"/>
    </row>
    <row r="30" spans="1:17" ht="15.75" customHeight="1" x14ac:dyDescent="0.2">
      <c r="D30" s="260"/>
      <c r="E30" s="261" t="s">
        <v>163</v>
      </c>
      <c r="F30" s="261"/>
      <c r="G30" s="262"/>
      <c r="H30" s="226">
        <v>5</v>
      </c>
      <c r="I30" s="404">
        <f t="shared" si="0"/>
        <v>5.882352941176471</v>
      </c>
      <c r="L30" s="20"/>
      <c r="M30" s="20"/>
    </row>
    <row r="31" spans="1:17" ht="15.75" customHeight="1" x14ac:dyDescent="0.2">
      <c r="D31" s="79"/>
      <c r="E31" s="480" t="s">
        <v>152</v>
      </c>
      <c r="F31" s="80"/>
      <c r="G31" s="38"/>
      <c r="H31" s="34">
        <f>SUM(H23:H30)</f>
        <v>85</v>
      </c>
      <c r="I31" s="407">
        <f>SUM(I23:I30)</f>
        <v>100</v>
      </c>
      <c r="L31" s="20"/>
      <c r="M31" s="20"/>
    </row>
    <row r="32" spans="1:17" ht="15.75" customHeight="1" x14ac:dyDescent="0.2">
      <c r="D32" s="70" t="s">
        <v>150</v>
      </c>
    </row>
    <row r="33" spans="1:19" ht="15.75" customHeight="1" x14ac:dyDescent="0.2">
      <c r="A33"/>
      <c r="B33"/>
      <c r="D33" s="157" t="s">
        <v>151</v>
      </c>
      <c r="E33" s="53"/>
      <c r="F33" s="53"/>
      <c r="G33" s="53"/>
      <c r="H33" s="53"/>
      <c r="I33" s="53"/>
      <c r="Q33" s="18"/>
    </row>
    <row r="34" spans="1:19" ht="15.75" customHeight="1" x14ac:dyDescent="0.2">
      <c r="A34"/>
      <c r="B34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</row>
    <row r="35" spans="1:19" ht="15.75" customHeight="1" x14ac:dyDescent="0.2">
      <c r="A35"/>
      <c r="B35"/>
      <c r="D35" s="549" t="s">
        <v>165</v>
      </c>
      <c r="E35" s="20"/>
      <c r="F35" s="20"/>
      <c r="G35" s="20"/>
      <c r="H35" s="20"/>
      <c r="I35" s="20"/>
      <c r="J35" s="20"/>
      <c r="K35" s="20"/>
      <c r="L35" s="20"/>
      <c r="M35" s="20"/>
    </row>
    <row r="36" spans="1:19" ht="6.75" customHeight="1" x14ac:dyDescent="0.2">
      <c r="A36"/>
      <c r="B36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</row>
    <row r="37" spans="1:19" ht="27" customHeight="1" x14ac:dyDescent="0.2">
      <c r="A37"/>
      <c r="B37"/>
      <c r="C37" s="20"/>
      <c r="D37" s="433" t="s">
        <v>166</v>
      </c>
      <c r="E37" s="146"/>
      <c r="F37" s="146"/>
      <c r="G37" s="147"/>
      <c r="H37" s="550" t="s">
        <v>167</v>
      </c>
      <c r="I37" s="466" t="s">
        <v>41</v>
      </c>
      <c r="J37" s="53"/>
      <c r="K37" s="53"/>
      <c r="L37" s="53"/>
      <c r="M37" s="53"/>
      <c r="N37" s="53"/>
    </row>
    <row r="38" spans="1:19" ht="15.75" customHeight="1" x14ac:dyDescent="0.2">
      <c r="A38"/>
      <c r="B38"/>
      <c r="C38" s="54"/>
      <c r="D38" s="401"/>
      <c r="E38" s="398"/>
      <c r="F38" s="399" t="s">
        <v>152</v>
      </c>
      <c r="G38" s="400"/>
      <c r="H38" s="383">
        <f>SUM(H39:H69)</f>
        <v>85</v>
      </c>
      <c r="I38" s="465">
        <f>SUM(I39:I69)</f>
        <v>100</v>
      </c>
      <c r="J38" s="53"/>
      <c r="K38" s="109"/>
      <c r="L38" s="53"/>
      <c r="M38" s="53"/>
      <c r="N38" s="53"/>
      <c r="O38" s="53"/>
    </row>
    <row r="39" spans="1:19" ht="15.75" customHeight="1" x14ac:dyDescent="0.2">
      <c r="A39"/>
      <c r="B39"/>
      <c r="C39" s="55"/>
      <c r="D39" s="182"/>
      <c r="E39" s="451" t="s">
        <v>3</v>
      </c>
      <c r="F39" s="451"/>
      <c r="G39" s="456"/>
      <c r="H39" s="457">
        <v>3</v>
      </c>
      <c r="I39" s="463">
        <f t="shared" ref="I39:I69" si="1">H39*100/$H$38</f>
        <v>3.5294117647058822</v>
      </c>
      <c r="J39" s="53"/>
      <c r="K39" s="53"/>
      <c r="L39" s="53"/>
      <c r="M39" s="53"/>
      <c r="N39" s="53"/>
      <c r="O39" s="53"/>
      <c r="P39" s="53"/>
      <c r="Q39" s="53"/>
      <c r="R39" s="53"/>
      <c r="S39" s="53"/>
    </row>
    <row r="40" spans="1:19" ht="15.75" customHeight="1" x14ac:dyDescent="0.2">
      <c r="A40"/>
      <c r="B40"/>
      <c r="C40" s="55"/>
      <c r="D40" s="182"/>
      <c r="E40" s="515" t="s">
        <v>78</v>
      </c>
      <c r="F40" s="515"/>
      <c r="G40" s="516"/>
      <c r="H40" s="382">
        <v>1</v>
      </c>
      <c r="I40" s="403">
        <f t="shared" si="1"/>
        <v>1.1764705882352942</v>
      </c>
      <c r="J40" s="109"/>
      <c r="K40" s="53"/>
      <c r="L40" s="53"/>
      <c r="M40" s="53"/>
      <c r="N40" s="53"/>
      <c r="O40" s="53"/>
      <c r="P40" s="53"/>
      <c r="Q40" s="53"/>
      <c r="R40" s="53"/>
      <c r="S40" s="53"/>
    </row>
    <row r="41" spans="1:19" ht="15.75" customHeight="1" x14ac:dyDescent="0.2">
      <c r="A41"/>
      <c r="B41"/>
      <c r="C41" s="55"/>
      <c r="D41" s="182"/>
      <c r="E41" s="113" t="s">
        <v>63</v>
      </c>
      <c r="F41" s="113"/>
      <c r="G41" s="114"/>
      <c r="H41" s="235">
        <v>1</v>
      </c>
      <c r="I41" s="402">
        <f>H41*100/$H$38</f>
        <v>1.1764705882352942</v>
      </c>
      <c r="J41" s="133"/>
      <c r="K41" s="53"/>
      <c r="L41" s="53"/>
      <c r="M41" s="53"/>
      <c r="N41" s="20"/>
      <c r="O41" s="20"/>
      <c r="P41" s="53"/>
      <c r="Q41" s="53"/>
      <c r="R41" s="53"/>
      <c r="S41" s="53"/>
    </row>
    <row r="42" spans="1:19" ht="15.75" customHeight="1" x14ac:dyDescent="0.2">
      <c r="A42"/>
      <c r="B42"/>
      <c r="C42" s="55"/>
      <c r="D42" s="182"/>
      <c r="E42" s="19" t="s">
        <v>79</v>
      </c>
      <c r="H42" s="235">
        <v>1</v>
      </c>
      <c r="I42" s="402">
        <f>H42*100/$H$38</f>
        <v>1.1764705882352942</v>
      </c>
      <c r="J42" s="133"/>
      <c r="L42" s="53"/>
    </row>
    <row r="43" spans="1:19" ht="15.75" customHeight="1" x14ac:dyDescent="0.2">
      <c r="A43"/>
      <c r="B43"/>
      <c r="C43" s="55"/>
      <c r="D43" s="183"/>
      <c r="E43" s="113" t="s">
        <v>6</v>
      </c>
      <c r="F43" s="113"/>
      <c r="G43" s="381"/>
      <c r="H43" s="382">
        <v>8</v>
      </c>
      <c r="I43" s="402">
        <f t="shared" si="1"/>
        <v>9.4117647058823533</v>
      </c>
    </row>
    <row r="44" spans="1:19" ht="15.75" customHeight="1" x14ac:dyDescent="0.2">
      <c r="A44"/>
      <c r="B44"/>
      <c r="C44" s="55"/>
      <c r="D44" s="183"/>
      <c r="E44" s="113" t="s">
        <v>7</v>
      </c>
      <c r="F44" s="113"/>
      <c r="G44" s="381"/>
      <c r="H44" s="382">
        <v>3</v>
      </c>
      <c r="I44" s="402">
        <f t="shared" si="1"/>
        <v>3.5294117647058822</v>
      </c>
    </row>
    <row r="45" spans="1:19" ht="15.75" customHeight="1" x14ac:dyDescent="0.2">
      <c r="A45"/>
      <c r="B45"/>
      <c r="C45" s="55"/>
      <c r="D45" s="183"/>
      <c r="E45" s="113" t="s">
        <v>8</v>
      </c>
      <c r="F45" s="113"/>
      <c r="G45" s="381"/>
      <c r="H45" s="382">
        <v>2</v>
      </c>
      <c r="I45" s="402">
        <f t="shared" si="1"/>
        <v>2.3529411764705883</v>
      </c>
    </row>
    <row r="46" spans="1:19" ht="15.75" customHeight="1" x14ac:dyDescent="0.2">
      <c r="A46"/>
      <c r="B46"/>
      <c r="C46" s="55"/>
      <c r="D46" s="183"/>
      <c r="E46" s="113" t="s">
        <v>68</v>
      </c>
      <c r="F46" s="113"/>
      <c r="G46" s="232"/>
      <c r="H46" s="382">
        <v>26</v>
      </c>
      <c r="I46" s="402">
        <f t="shared" si="1"/>
        <v>30.588235294117649</v>
      </c>
    </row>
    <row r="47" spans="1:19" ht="15.75" customHeight="1" x14ac:dyDescent="0.2">
      <c r="A47"/>
      <c r="B47"/>
      <c r="C47" s="55"/>
      <c r="D47" s="182"/>
      <c r="E47" s="387" t="s">
        <v>75</v>
      </c>
      <c r="F47" s="113"/>
      <c r="G47" s="114"/>
      <c r="H47" s="239">
        <v>2</v>
      </c>
      <c r="I47" s="402">
        <f t="shared" si="1"/>
        <v>2.3529411764705883</v>
      </c>
    </row>
    <row r="48" spans="1:19" ht="15.75" customHeight="1" x14ac:dyDescent="0.2">
      <c r="C48" s="55"/>
      <c r="D48" s="182"/>
      <c r="E48" s="18" t="s">
        <v>11</v>
      </c>
      <c r="F48" s="113"/>
      <c r="G48" s="114"/>
      <c r="H48" s="239">
        <v>1</v>
      </c>
      <c r="I48" s="402">
        <f t="shared" si="1"/>
        <v>1.1764705882352942</v>
      </c>
    </row>
    <row r="49" spans="3:9" ht="15.75" customHeight="1" x14ac:dyDescent="0.2">
      <c r="C49" s="55"/>
      <c r="D49" s="182"/>
      <c r="E49" s="113" t="s">
        <v>80</v>
      </c>
      <c r="F49" s="113"/>
      <c r="G49" s="114"/>
      <c r="H49" s="239">
        <v>1</v>
      </c>
      <c r="I49" s="402">
        <f t="shared" si="1"/>
        <v>1.1764705882352942</v>
      </c>
    </row>
    <row r="50" spans="3:9" ht="15.75" customHeight="1" x14ac:dyDescent="0.2">
      <c r="C50" s="55"/>
      <c r="D50" s="182"/>
      <c r="E50" s="113" t="s">
        <v>13</v>
      </c>
      <c r="F50" s="113"/>
      <c r="G50" s="114"/>
      <c r="H50" s="239">
        <v>1</v>
      </c>
      <c r="I50" s="402">
        <f t="shared" si="1"/>
        <v>1.1764705882352942</v>
      </c>
    </row>
    <row r="51" spans="3:9" ht="15.75" customHeight="1" x14ac:dyDescent="0.2">
      <c r="C51" s="55"/>
      <c r="D51" s="182"/>
      <c r="E51" s="113" t="s">
        <v>14</v>
      </c>
      <c r="F51" s="113"/>
      <c r="G51" s="114"/>
      <c r="H51" s="239">
        <v>1</v>
      </c>
      <c r="I51" s="402">
        <f t="shared" si="1"/>
        <v>1.1764705882352942</v>
      </c>
    </row>
    <row r="52" spans="3:9" ht="15.75" customHeight="1" x14ac:dyDescent="0.2">
      <c r="C52" s="55"/>
      <c r="D52" s="182"/>
      <c r="E52" s="113" t="s">
        <v>81</v>
      </c>
      <c r="F52" s="113"/>
      <c r="G52" s="114"/>
      <c r="H52" s="235">
        <v>2</v>
      </c>
      <c r="I52" s="402">
        <f t="shared" si="1"/>
        <v>2.3529411764705883</v>
      </c>
    </row>
    <row r="53" spans="3:9" ht="15.75" customHeight="1" x14ac:dyDescent="0.2">
      <c r="C53" s="55"/>
      <c r="D53" s="182"/>
      <c r="E53" s="113" t="s">
        <v>16</v>
      </c>
      <c r="F53" s="113"/>
      <c r="G53" s="114"/>
      <c r="H53" s="235">
        <v>2</v>
      </c>
      <c r="I53" s="402">
        <f t="shared" si="1"/>
        <v>2.3529411764705883</v>
      </c>
    </row>
    <row r="54" spans="3:9" ht="15.75" customHeight="1" x14ac:dyDescent="0.2">
      <c r="C54" s="55"/>
      <c r="D54" s="182"/>
      <c r="E54" s="113" t="s">
        <v>82</v>
      </c>
      <c r="F54" s="113"/>
      <c r="G54" s="114"/>
      <c r="H54" s="239">
        <v>2</v>
      </c>
      <c r="I54" s="402">
        <f t="shared" si="1"/>
        <v>2.3529411764705883</v>
      </c>
    </row>
    <row r="55" spans="3:9" ht="15.75" customHeight="1" x14ac:dyDescent="0.2">
      <c r="C55" s="55"/>
      <c r="D55" s="182"/>
      <c r="E55" s="113" t="s">
        <v>65</v>
      </c>
      <c r="F55" s="113"/>
      <c r="G55" s="114"/>
      <c r="H55" s="239">
        <v>2</v>
      </c>
      <c r="I55" s="402">
        <f t="shared" si="1"/>
        <v>2.3529411764705883</v>
      </c>
    </row>
    <row r="56" spans="3:9" ht="15.75" customHeight="1" x14ac:dyDescent="0.2">
      <c r="C56" s="55"/>
      <c r="D56" s="182"/>
      <c r="E56" s="113" t="s">
        <v>61</v>
      </c>
      <c r="F56" s="113"/>
      <c r="G56" s="114"/>
      <c r="H56" s="239">
        <v>1</v>
      </c>
      <c r="I56" s="402">
        <f t="shared" si="1"/>
        <v>1.1764705882352942</v>
      </c>
    </row>
    <row r="57" spans="3:9" ht="15.75" customHeight="1" x14ac:dyDescent="0.2">
      <c r="C57" s="55"/>
      <c r="D57" s="182"/>
      <c r="E57" s="113" t="s">
        <v>17</v>
      </c>
      <c r="F57" s="113"/>
      <c r="G57" s="114"/>
      <c r="H57" s="239">
        <v>4</v>
      </c>
      <c r="I57" s="402">
        <f t="shared" si="1"/>
        <v>4.7058823529411766</v>
      </c>
    </row>
    <row r="58" spans="3:9" ht="15.75" customHeight="1" x14ac:dyDescent="0.2">
      <c r="C58" s="55"/>
      <c r="D58" s="182"/>
      <c r="E58" s="113" t="s">
        <v>83</v>
      </c>
      <c r="F58" s="113"/>
      <c r="G58" s="114"/>
      <c r="H58" s="239">
        <v>1</v>
      </c>
      <c r="I58" s="403">
        <f t="shared" si="1"/>
        <v>1.1764705882352942</v>
      </c>
    </row>
    <row r="59" spans="3:9" ht="15.75" customHeight="1" x14ac:dyDescent="0.2">
      <c r="C59" s="55"/>
      <c r="D59" s="182"/>
      <c r="E59" s="113" t="s">
        <v>84</v>
      </c>
      <c r="F59" s="113"/>
      <c r="G59" s="114"/>
      <c r="H59" s="239">
        <v>1</v>
      </c>
      <c r="I59" s="403">
        <f t="shared" si="1"/>
        <v>1.1764705882352942</v>
      </c>
    </row>
    <row r="60" spans="3:9" ht="15.75" customHeight="1" x14ac:dyDescent="0.2">
      <c r="C60" s="55"/>
      <c r="D60" s="182"/>
      <c r="E60" s="41" t="s">
        <v>76</v>
      </c>
      <c r="F60" s="113"/>
      <c r="G60" s="114"/>
      <c r="H60" s="239">
        <v>1</v>
      </c>
      <c r="I60" s="403">
        <f t="shared" si="1"/>
        <v>1.1764705882352942</v>
      </c>
    </row>
    <row r="61" spans="3:9" ht="15.75" customHeight="1" x14ac:dyDescent="0.2">
      <c r="C61" s="55"/>
      <c r="D61" s="182"/>
      <c r="E61" s="113" t="s">
        <v>19</v>
      </c>
      <c r="F61" s="113"/>
      <c r="G61" s="114"/>
      <c r="H61" s="239">
        <v>1</v>
      </c>
      <c r="I61" s="403">
        <f t="shared" si="1"/>
        <v>1.1764705882352942</v>
      </c>
    </row>
    <row r="62" spans="3:9" ht="15.75" customHeight="1" x14ac:dyDescent="0.2">
      <c r="C62" s="55"/>
      <c r="D62" s="182"/>
      <c r="E62" s="113" t="s">
        <v>20</v>
      </c>
      <c r="F62" s="113"/>
      <c r="G62" s="114"/>
      <c r="H62" s="239">
        <v>1</v>
      </c>
      <c r="I62" s="403">
        <f t="shared" si="1"/>
        <v>1.1764705882352942</v>
      </c>
    </row>
    <row r="63" spans="3:9" ht="15.75" customHeight="1" x14ac:dyDescent="0.2">
      <c r="C63" s="55"/>
      <c r="D63" s="182"/>
      <c r="E63" s="113" t="s">
        <v>85</v>
      </c>
      <c r="F63" s="113"/>
      <c r="G63" s="114"/>
      <c r="H63" s="239">
        <v>2</v>
      </c>
      <c r="I63" s="403">
        <f t="shared" si="1"/>
        <v>2.3529411764705883</v>
      </c>
    </row>
    <row r="64" spans="3:9" ht="15.75" customHeight="1" x14ac:dyDescent="0.2">
      <c r="C64" s="55"/>
      <c r="D64" s="182"/>
      <c r="E64" s="113" t="s">
        <v>22</v>
      </c>
      <c r="F64" s="113"/>
      <c r="G64" s="114"/>
      <c r="H64" s="239">
        <v>2</v>
      </c>
      <c r="I64" s="403">
        <f t="shared" si="1"/>
        <v>2.3529411764705883</v>
      </c>
    </row>
    <row r="65" spans="3:17" ht="15.75" customHeight="1" x14ac:dyDescent="0.2">
      <c r="C65" s="55"/>
      <c r="D65" s="182"/>
      <c r="E65" s="113" t="s">
        <v>23</v>
      </c>
      <c r="F65" s="113"/>
      <c r="G65" s="114"/>
      <c r="H65" s="239">
        <v>1</v>
      </c>
      <c r="I65" s="403">
        <f t="shared" si="1"/>
        <v>1.1764705882352942</v>
      </c>
    </row>
    <row r="66" spans="3:17" ht="15.75" customHeight="1" x14ac:dyDescent="0.2">
      <c r="C66" s="55"/>
      <c r="D66" s="182"/>
      <c r="E66" s="113" t="s">
        <v>24</v>
      </c>
      <c r="F66" s="113"/>
      <c r="G66" s="114"/>
      <c r="H66" s="239">
        <v>3</v>
      </c>
      <c r="I66" s="403">
        <f t="shared" si="1"/>
        <v>3.5294117647058822</v>
      </c>
    </row>
    <row r="67" spans="3:17" ht="15.75" customHeight="1" x14ac:dyDescent="0.2">
      <c r="C67" s="55"/>
      <c r="D67" s="182"/>
      <c r="E67" s="113" t="s">
        <v>64</v>
      </c>
      <c r="F67" s="113"/>
      <c r="G67" s="114"/>
      <c r="H67" s="239">
        <v>6</v>
      </c>
      <c r="I67" s="403">
        <f t="shared" si="1"/>
        <v>7.0588235294117645</v>
      </c>
    </row>
    <row r="68" spans="3:17" ht="15.75" customHeight="1" x14ac:dyDescent="0.2">
      <c r="C68" s="55"/>
      <c r="D68" s="511"/>
      <c r="E68" s="512" t="s">
        <v>35</v>
      </c>
      <c r="F68" s="512"/>
      <c r="G68" s="513"/>
      <c r="H68" s="514">
        <v>1</v>
      </c>
      <c r="I68" s="462">
        <f t="shared" si="1"/>
        <v>1.1764705882352942</v>
      </c>
    </row>
    <row r="69" spans="3:17" ht="15.75" customHeight="1" x14ac:dyDescent="0.2">
      <c r="C69" s="55"/>
      <c r="D69" s="508"/>
      <c r="E69" s="231" t="s">
        <v>26</v>
      </c>
      <c r="F69" s="231"/>
      <c r="G69" s="509"/>
      <c r="H69" s="507">
        <v>1</v>
      </c>
      <c r="I69" s="510">
        <f t="shared" si="1"/>
        <v>1.1764705882352942</v>
      </c>
    </row>
    <row r="70" spans="3:17" ht="15.75" customHeight="1" x14ac:dyDescent="0.2">
      <c r="D70" s="70" t="s">
        <v>150</v>
      </c>
    </row>
    <row r="71" spans="3:17" ht="15.75" customHeight="1" x14ac:dyDescent="0.2">
      <c r="D71" s="157" t="s">
        <v>151</v>
      </c>
    </row>
    <row r="72" spans="3:17" ht="15.75" customHeight="1" x14ac:dyDescent="0.2">
      <c r="D72" s="70"/>
      <c r="E72" s="53"/>
      <c r="F72" s="53"/>
      <c r="G72" s="53"/>
      <c r="H72" s="53"/>
      <c r="I72" s="53"/>
      <c r="Q72" s="18"/>
    </row>
    <row r="73" spans="3:17" ht="15.75" customHeight="1" x14ac:dyDescent="0.2">
      <c r="D73" s="132" t="s">
        <v>168</v>
      </c>
      <c r="E73" s="20"/>
      <c r="F73" s="224"/>
      <c r="G73" s="224"/>
      <c r="H73" s="224"/>
      <c r="I73" s="224"/>
      <c r="J73" s="223"/>
    </row>
    <row r="74" spans="3:17" ht="6.75" customHeight="1" x14ac:dyDescent="0.2">
      <c r="D74" s="152"/>
      <c r="E74" s="148"/>
      <c r="F74" s="224"/>
      <c r="G74" s="224"/>
      <c r="H74" s="224"/>
      <c r="I74" s="224"/>
      <c r="J74" s="223"/>
    </row>
    <row r="75" spans="3:17" ht="47.25" customHeight="1" x14ac:dyDescent="0.2">
      <c r="C75" s="54"/>
      <c r="D75" s="437" t="s">
        <v>169</v>
      </c>
      <c r="E75" s="472"/>
      <c r="F75" s="473"/>
      <c r="G75" s="551" t="s">
        <v>167</v>
      </c>
      <c r="H75" s="81" t="s">
        <v>170</v>
      </c>
      <c r="I75" s="82" t="s">
        <v>171</v>
      </c>
      <c r="J75" s="53"/>
      <c r="L75" s="53"/>
      <c r="M75" s="53"/>
      <c r="N75" s="53"/>
    </row>
    <row r="76" spans="3:17" ht="15.75" customHeight="1" x14ac:dyDescent="0.2">
      <c r="D76" s="83" t="s">
        <v>42</v>
      </c>
      <c r="E76" s="84"/>
      <c r="F76" s="85"/>
      <c r="G76" s="86">
        <v>3</v>
      </c>
      <c r="H76" s="142">
        <f t="shared" ref="H76:H96" si="2">G76*100/$G$97</f>
        <v>11.111111111111111</v>
      </c>
      <c r="I76" s="142">
        <f>G76*100/$H$16</f>
        <v>3.5294117647058822</v>
      </c>
      <c r="K76" s="108"/>
      <c r="L76" s="53"/>
      <c r="M76" s="53"/>
      <c r="N76" s="53"/>
    </row>
    <row r="77" spans="3:17" ht="15.75" customHeight="1" x14ac:dyDescent="0.2">
      <c r="D77" s="279"/>
      <c r="E77" s="320" t="s">
        <v>172</v>
      </c>
      <c r="F77" s="88"/>
      <c r="G77" s="86">
        <v>1</v>
      </c>
      <c r="H77" s="142">
        <f t="shared" si="2"/>
        <v>3.7037037037037037</v>
      </c>
      <c r="I77" s="142">
        <f>G77*100/$H$16</f>
        <v>1.1764705882352942</v>
      </c>
      <c r="K77" s="108"/>
      <c r="L77" s="53"/>
      <c r="M77" s="53"/>
      <c r="N77" s="53"/>
    </row>
    <row r="78" spans="3:17" ht="15.75" customHeight="1" x14ac:dyDescent="0.2">
      <c r="D78" s="349"/>
      <c r="E78" s="355" t="s">
        <v>173</v>
      </c>
      <c r="F78" s="348"/>
      <c r="G78" s="359">
        <v>1</v>
      </c>
      <c r="H78" s="415">
        <f t="shared" si="2"/>
        <v>3.7037037037037037</v>
      </c>
      <c r="I78" s="350">
        <f>G78*100/$H$16</f>
        <v>1.1764705882352942</v>
      </c>
      <c r="K78" s="108"/>
      <c r="L78" s="53"/>
      <c r="M78" s="53"/>
      <c r="N78" s="53"/>
    </row>
    <row r="79" spans="3:17" ht="15.75" customHeight="1" x14ac:dyDescent="0.2">
      <c r="D79" s="279"/>
      <c r="E79" s="320" t="s">
        <v>174</v>
      </c>
      <c r="F79" s="88"/>
      <c r="G79" s="86">
        <v>2</v>
      </c>
      <c r="H79" s="142">
        <f t="shared" si="2"/>
        <v>7.4074074074074074</v>
      </c>
      <c r="I79" s="142">
        <f t="shared" ref="I79:I84" si="3">G79*100/$H$16</f>
        <v>2.3529411764705883</v>
      </c>
      <c r="K79" s="108"/>
      <c r="L79" s="53"/>
      <c r="M79" s="53"/>
      <c r="N79" s="53"/>
    </row>
    <row r="80" spans="3:17" ht="15.75" customHeight="1" x14ac:dyDescent="0.2">
      <c r="D80" s="349"/>
      <c r="E80" s="355" t="s">
        <v>175</v>
      </c>
      <c r="F80" s="348"/>
      <c r="G80" s="359">
        <v>1</v>
      </c>
      <c r="H80" s="415">
        <f t="shared" si="2"/>
        <v>3.7037037037037037</v>
      </c>
      <c r="I80" s="350">
        <f t="shared" si="3"/>
        <v>1.1764705882352942</v>
      </c>
      <c r="K80" s="108"/>
      <c r="L80" s="53"/>
      <c r="M80" s="53"/>
      <c r="N80" s="53"/>
    </row>
    <row r="81" spans="4:14" ht="15.75" customHeight="1" x14ac:dyDescent="0.2">
      <c r="D81" s="349"/>
      <c r="E81" s="355" t="s">
        <v>176</v>
      </c>
      <c r="F81" s="348"/>
      <c r="G81" s="359">
        <v>1</v>
      </c>
      <c r="H81" s="415">
        <f t="shared" si="2"/>
        <v>3.7037037037037037</v>
      </c>
      <c r="I81" s="350">
        <f t="shared" si="3"/>
        <v>1.1764705882352942</v>
      </c>
      <c r="K81" s="108"/>
      <c r="L81" s="53"/>
      <c r="M81" s="53"/>
      <c r="N81" s="53"/>
    </row>
    <row r="82" spans="4:14" ht="15.75" customHeight="1" x14ac:dyDescent="0.2">
      <c r="D82" s="83" t="s">
        <v>177</v>
      </c>
      <c r="E82" s="84"/>
      <c r="F82" s="191"/>
      <c r="G82" s="86">
        <v>6</v>
      </c>
      <c r="H82" s="142">
        <f t="shared" si="2"/>
        <v>22.222222222222221</v>
      </c>
      <c r="I82" s="142">
        <f>G82*100/$H$16</f>
        <v>7.0588235294117645</v>
      </c>
      <c r="L82" s="158"/>
    </row>
    <row r="83" spans="4:14" ht="15.75" customHeight="1" x14ac:dyDescent="0.2">
      <c r="D83" s="83"/>
      <c r="E83" s="321" t="s">
        <v>52</v>
      </c>
      <c r="F83" s="191"/>
      <c r="G83" s="86">
        <v>5</v>
      </c>
      <c r="H83" s="142">
        <f t="shared" si="2"/>
        <v>18.518518518518519</v>
      </c>
      <c r="I83" s="142">
        <f t="shared" si="3"/>
        <v>5.882352941176471</v>
      </c>
      <c r="L83" s="158"/>
      <c r="M83" s="388"/>
    </row>
    <row r="84" spans="4:14" ht="15.75" customHeight="1" x14ac:dyDescent="0.2">
      <c r="D84" s="517"/>
      <c r="E84" s="518" t="s">
        <v>178</v>
      </c>
      <c r="F84" s="351"/>
      <c r="G84" s="359">
        <v>5</v>
      </c>
      <c r="H84" s="415">
        <f t="shared" si="2"/>
        <v>18.518518518518519</v>
      </c>
      <c r="I84" s="350">
        <f t="shared" si="3"/>
        <v>5.882352941176471</v>
      </c>
      <c r="L84" s="158"/>
      <c r="M84" s="388"/>
    </row>
    <row r="85" spans="4:14" ht="15.75" customHeight="1" x14ac:dyDescent="0.2">
      <c r="D85" s="192"/>
      <c r="E85" s="321" t="s">
        <v>179</v>
      </c>
      <c r="F85" s="191"/>
      <c r="G85" s="86">
        <v>1</v>
      </c>
      <c r="H85" s="206">
        <f t="shared" si="2"/>
        <v>3.7037037037037037</v>
      </c>
      <c r="I85" s="142">
        <f t="shared" ref="I85:I89" si="4">G85*100/$H$16</f>
        <v>1.1764705882352942</v>
      </c>
      <c r="L85" s="158"/>
    </row>
    <row r="86" spans="4:14" ht="15.75" customHeight="1" x14ac:dyDescent="0.2">
      <c r="D86" s="562"/>
      <c r="E86" s="352" t="s">
        <v>180</v>
      </c>
      <c r="F86" s="353"/>
      <c r="G86" s="354">
        <v>1</v>
      </c>
      <c r="H86" s="560">
        <f t="shared" si="2"/>
        <v>3.7037037037037037</v>
      </c>
      <c r="I86" s="560">
        <f t="shared" si="4"/>
        <v>1.1764705882352942</v>
      </c>
      <c r="L86" s="158"/>
    </row>
    <row r="87" spans="4:14" ht="15.75" customHeight="1" x14ac:dyDescent="0.2">
      <c r="D87" s="356" t="s">
        <v>181</v>
      </c>
      <c r="E87" s="84"/>
      <c r="F87" s="85"/>
      <c r="G87" s="89">
        <v>18</v>
      </c>
      <c r="H87" s="142">
        <f t="shared" si="2"/>
        <v>66.666666666666671</v>
      </c>
      <c r="I87" s="142">
        <f t="shared" si="4"/>
        <v>21.176470588235293</v>
      </c>
      <c r="K87" s="205"/>
      <c r="L87" s="53"/>
      <c r="M87" s="53"/>
      <c r="N87" s="53"/>
    </row>
    <row r="88" spans="4:14" ht="15.75" customHeight="1" x14ac:dyDescent="0.2">
      <c r="D88" s="87"/>
      <c r="E88" s="321" t="s">
        <v>182</v>
      </c>
      <c r="F88" s="88"/>
      <c r="G88" s="89">
        <f>SUM(G89:G96)</f>
        <v>18</v>
      </c>
      <c r="H88" s="142">
        <f t="shared" si="2"/>
        <v>66.666666666666671</v>
      </c>
      <c r="I88" s="142">
        <f t="shared" si="4"/>
        <v>21.176470588235293</v>
      </c>
    </row>
    <row r="89" spans="4:14" ht="15.75" customHeight="1" x14ac:dyDescent="0.2">
      <c r="D89" s="295"/>
      <c r="E89" s="272" t="s">
        <v>70</v>
      </c>
      <c r="F89" s="273"/>
      <c r="G89" s="269">
        <v>2</v>
      </c>
      <c r="H89" s="270">
        <f t="shared" si="2"/>
        <v>7.4074074074074074</v>
      </c>
      <c r="I89" s="270">
        <f t="shared" si="4"/>
        <v>2.3529411764705883</v>
      </c>
    </row>
    <row r="90" spans="4:14" ht="15.75" customHeight="1" x14ac:dyDescent="0.2">
      <c r="D90" s="268"/>
      <c r="E90" s="272" t="s">
        <v>57</v>
      </c>
      <c r="F90" s="273"/>
      <c r="G90" s="269">
        <v>3</v>
      </c>
      <c r="H90" s="270">
        <f t="shared" si="2"/>
        <v>11.111111111111111</v>
      </c>
      <c r="I90" s="270">
        <f t="shared" ref="I90:I96" si="5">G90*100/$H$16</f>
        <v>3.5294117647058822</v>
      </c>
    </row>
    <row r="91" spans="4:14" ht="15.75" customHeight="1" x14ac:dyDescent="0.2">
      <c r="D91" s="271"/>
      <c r="E91" s="272" t="s">
        <v>183</v>
      </c>
      <c r="F91" s="273"/>
      <c r="G91" s="269">
        <v>5</v>
      </c>
      <c r="H91" s="270">
        <f t="shared" si="2"/>
        <v>18.518518518518519</v>
      </c>
      <c r="I91" s="270">
        <f t="shared" si="5"/>
        <v>5.882352941176471</v>
      </c>
    </row>
    <row r="92" spans="4:14" ht="15.75" customHeight="1" x14ac:dyDescent="0.2">
      <c r="D92" s="271"/>
      <c r="E92" s="272" t="s">
        <v>184</v>
      </c>
      <c r="F92" s="273"/>
      <c r="G92" s="269">
        <v>1</v>
      </c>
      <c r="H92" s="270">
        <f t="shared" si="2"/>
        <v>3.7037037037037037</v>
      </c>
      <c r="I92" s="270">
        <f t="shared" si="5"/>
        <v>1.1764705882352942</v>
      </c>
    </row>
    <row r="93" spans="4:14" ht="15.75" customHeight="1" x14ac:dyDescent="0.2">
      <c r="D93" s="268"/>
      <c r="E93" s="272" t="s">
        <v>185</v>
      </c>
      <c r="F93" s="273"/>
      <c r="G93" s="269">
        <v>1</v>
      </c>
      <c r="H93" s="270">
        <f t="shared" si="2"/>
        <v>3.7037037037037037</v>
      </c>
      <c r="I93" s="270">
        <f t="shared" si="5"/>
        <v>1.1764705882352942</v>
      </c>
    </row>
    <row r="94" spans="4:14" ht="15.75" customHeight="1" x14ac:dyDescent="0.2">
      <c r="D94" s="268"/>
      <c r="E94" s="272" t="s">
        <v>186</v>
      </c>
      <c r="F94" s="273"/>
      <c r="G94" s="269">
        <v>3</v>
      </c>
      <c r="H94" s="270">
        <f t="shared" si="2"/>
        <v>11.111111111111111</v>
      </c>
      <c r="I94" s="270">
        <f t="shared" si="5"/>
        <v>3.5294117647058822</v>
      </c>
    </row>
    <row r="95" spans="4:14" ht="15.75" customHeight="1" x14ac:dyDescent="0.2">
      <c r="D95" s="268"/>
      <c r="E95" s="272" t="s">
        <v>187</v>
      </c>
      <c r="F95" s="273"/>
      <c r="G95" s="269">
        <v>2</v>
      </c>
      <c r="H95" s="270">
        <f t="shared" si="2"/>
        <v>7.4074074074074074</v>
      </c>
      <c r="I95" s="270">
        <f t="shared" si="5"/>
        <v>2.3529411764705883</v>
      </c>
    </row>
    <row r="96" spans="4:14" ht="15.75" customHeight="1" x14ac:dyDescent="0.2">
      <c r="D96" s="357"/>
      <c r="E96" s="272" t="s">
        <v>58</v>
      </c>
      <c r="F96" s="273"/>
      <c r="G96" s="269">
        <v>1</v>
      </c>
      <c r="H96" s="416">
        <f t="shared" si="2"/>
        <v>3.7037037037037037</v>
      </c>
      <c r="I96" s="416">
        <f t="shared" si="5"/>
        <v>1.1764705882352942</v>
      </c>
    </row>
    <row r="97" spans="4:10" ht="15.75" customHeight="1" x14ac:dyDescent="0.2">
      <c r="D97" s="97"/>
      <c r="E97" s="99" t="s">
        <v>188</v>
      </c>
      <c r="F97" s="274"/>
      <c r="G97" s="98">
        <f>G76+G82+G87</f>
        <v>27</v>
      </c>
      <c r="H97" s="275">
        <f>H76+H82+H87</f>
        <v>100</v>
      </c>
      <c r="I97" s="275">
        <f>I76+I82+I87</f>
        <v>31.764705882352942</v>
      </c>
    </row>
    <row r="98" spans="4:10" ht="15.75" customHeight="1" x14ac:dyDescent="0.2">
      <c r="D98" s="70" t="s">
        <v>150</v>
      </c>
    </row>
    <row r="99" spans="4:10" ht="15.75" customHeight="1" x14ac:dyDescent="0.2">
      <c r="D99" s="157" t="s">
        <v>151</v>
      </c>
    </row>
    <row r="100" spans="4:10" ht="15.75" customHeight="1" x14ac:dyDescent="0.2">
      <c r="D100" s="157"/>
    </row>
    <row r="101" spans="4:10" ht="15.75" customHeight="1" x14ac:dyDescent="0.2">
      <c r="D101" s="132" t="s">
        <v>189</v>
      </c>
      <c r="E101" s="18"/>
      <c r="F101" s="18"/>
      <c r="G101" s="18"/>
    </row>
    <row r="102" spans="4:10" ht="6.75" customHeight="1" x14ac:dyDescent="0.2">
      <c r="D102" s="132"/>
      <c r="E102" s="18"/>
      <c r="F102" s="18"/>
      <c r="G102" s="18"/>
    </row>
    <row r="103" spans="4:10" ht="27" customHeight="1" x14ac:dyDescent="0.2">
      <c r="D103" s="75"/>
      <c r="E103" s="76"/>
      <c r="F103" s="76"/>
      <c r="G103" s="77"/>
      <c r="H103" s="78" t="s">
        <v>192</v>
      </c>
    </row>
    <row r="104" spans="4:10" ht="15.95" customHeight="1" x14ac:dyDescent="0.2">
      <c r="D104" s="221" t="s">
        <v>190</v>
      </c>
      <c r="E104" s="220"/>
      <c r="F104" s="220"/>
      <c r="G104" s="219"/>
      <c r="H104" s="218">
        <v>5</v>
      </c>
      <c r="J104" s="53"/>
    </row>
    <row r="105" spans="4:10" ht="15.75" customHeight="1" x14ac:dyDescent="0.2">
      <c r="D105" s="464" t="s">
        <v>191</v>
      </c>
      <c r="E105" s="217"/>
      <c r="F105" s="217"/>
      <c r="G105" s="217"/>
      <c r="H105" s="216"/>
      <c r="I105" s="216"/>
      <c r="J105" s="18"/>
    </row>
    <row r="106" spans="4:10" ht="15.75" customHeight="1" x14ac:dyDescent="0.2">
      <c r="D106" s="70" t="s">
        <v>150</v>
      </c>
    </row>
    <row r="107" spans="4:10" ht="15.75" customHeight="1" x14ac:dyDescent="0.2">
      <c r="D107" s="157" t="s">
        <v>151</v>
      </c>
      <c r="E107" s="129"/>
    </row>
    <row r="108" spans="4:10" ht="15.95" customHeight="1" x14ac:dyDescent="0.2"/>
    <row r="109" spans="4:10" ht="15.95" customHeight="1" x14ac:dyDescent="0.2"/>
    <row r="110" spans="4:10" ht="15.95" customHeight="1" x14ac:dyDescent="0.2"/>
    <row r="111" spans="4:10" ht="15.95" customHeight="1" x14ac:dyDescent="0.2"/>
    <row r="112" spans="4:10" ht="15.95" customHeight="1" x14ac:dyDescent="0.2"/>
    <row r="113" ht="15.95" customHeight="1" x14ac:dyDescent="0.2"/>
    <row r="114" ht="15.95" customHeight="1" x14ac:dyDescent="0.2"/>
    <row r="115" ht="15.95" customHeight="1" x14ac:dyDescent="0.2"/>
    <row r="116" ht="15.95" customHeight="1" x14ac:dyDescent="0.2"/>
    <row r="117" ht="15.95" customHeight="1" x14ac:dyDescent="0.2"/>
    <row r="118" ht="15.95" customHeight="1" x14ac:dyDescent="0.2"/>
    <row r="119" ht="15.95" customHeight="1" x14ac:dyDescent="0.2"/>
    <row r="120" ht="15.95" customHeight="1" x14ac:dyDescent="0.2"/>
    <row r="121" ht="15.95" customHeight="1" x14ac:dyDescent="0.2"/>
    <row r="122" ht="15.95" customHeight="1" x14ac:dyDescent="0.2"/>
    <row r="123" ht="15.95" customHeight="1" x14ac:dyDescent="0.2"/>
    <row r="124" ht="15.95" customHeight="1" x14ac:dyDescent="0.2"/>
    <row r="125" ht="15.95" customHeight="1" x14ac:dyDescent="0.2"/>
    <row r="126" ht="15.95" customHeight="1" x14ac:dyDescent="0.2"/>
    <row r="127" ht="15.95" customHeight="1" x14ac:dyDescent="0.2"/>
    <row r="128" ht="15.95" customHeight="1" x14ac:dyDescent="0.2"/>
    <row r="129" ht="15.95" customHeight="1" x14ac:dyDescent="0.2"/>
    <row r="130" ht="15.95" customHeight="1" x14ac:dyDescent="0.2"/>
    <row r="131" ht="15.95" customHeight="1" x14ac:dyDescent="0.2"/>
    <row r="132" ht="15.95" customHeight="1" x14ac:dyDescent="0.2"/>
    <row r="133" ht="15.95" customHeight="1" x14ac:dyDescent="0.2"/>
    <row r="134" ht="15.95" customHeight="1" x14ac:dyDescent="0.2"/>
    <row r="135" ht="15.95" customHeight="1" x14ac:dyDescent="0.2"/>
    <row r="136" ht="15.95" customHeight="1" x14ac:dyDescent="0.2"/>
    <row r="137" ht="15.95" customHeight="1" x14ac:dyDescent="0.2"/>
    <row r="138" ht="15.95" customHeight="1" x14ac:dyDescent="0.2"/>
    <row r="139" ht="15.95" customHeight="1" x14ac:dyDescent="0.2"/>
    <row r="140" ht="15.95" customHeight="1" x14ac:dyDescent="0.2"/>
    <row r="141" ht="15.95" customHeight="1" x14ac:dyDescent="0.2"/>
    <row r="142" ht="15.95" customHeight="1" x14ac:dyDescent="0.2"/>
    <row r="143" ht="15.95" customHeight="1" x14ac:dyDescent="0.2"/>
    <row r="144" ht="15.95" customHeight="1" x14ac:dyDescent="0.2"/>
    <row r="145" ht="15.95" customHeight="1" x14ac:dyDescent="0.2"/>
    <row r="146" ht="15.95" customHeight="1" x14ac:dyDescent="0.2"/>
    <row r="147" ht="15.95" customHeight="1" x14ac:dyDescent="0.2"/>
    <row r="148" ht="15.95" customHeight="1" x14ac:dyDescent="0.2"/>
    <row r="149" ht="15.95" customHeight="1" x14ac:dyDescent="0.2"/>
    <row r="150" ht="15.95" customHeight="1" x14ac:dyDescent="0.2"/>
    <row r="151" ht="15.95" customHeight="1" x14ac:dyDescent="0.2"/>
    <row r="152" ht="15.95" customHeight="1" x14ac:dyDescent="0.2"/>
    <row r="153" ht="15.95" customHeight="1" x14ac:dyDescent="0.2"/>
    <row r="154" ht="15.95" customHeight="1" x14ac:dyDescent="0.2"/>
    <row r="155" ht="15.95" customHeight="1" x14ac:dyDescent="0.2"/>
    <row r="156" ht="15.95" customHeight="1" x14ac:dyDescent="0.2"/>
    <row r="157" ht="15.95" customHeight="1" x14ac:dyDescent="0.2"/>
    <row r="158" ht="15.95" customHeight="1" x14ac:dyDescent="0.2"/>
    <row r="159" ht="15.95" customHeight="1" x14ac:dyDescent="0.2"/>
    <row r="160" ht="15.95" customHeight="1" x14ac:dyDescent="0.2"/>
    <row r="161" ht="15.95" customHeight="1" x14ac:dyDescent="0.2"/>
    <row r="162" ht="15.95" customHeight="1" x14ac:dyDescent="0.2"/>
    <row r="163" ht="15.95" customHeight="1" x14ac:dyDescent="0.2"/>
    <row r="164" ht="15.95" customHeight="1" x14ac:dyDescent="0.2"/>
    <row r="165" ht="15.95" customHeight="1" x14ac:dyDescent="0.2"/>
    <row r="166" ht="15.95" customHeight="1" x14ac:dyDescent="0.2"/>
    <row r="167" ht="15.95" customHeight="1" x14ac:dyDescent="0.2"/>
    <row r="168" ht="15.95" customHeight="1" x14ac:dyDescent="0.2"/>
    <row r="169" ht="15.95" customHeight="1" x14ac:dyDescent="0.2"/>
    <row r="170" ht="15.95" customHeight="1" x14ac:dyDescent="0.2"/>
    <row r="171" ht="15.95" customHeight="1" x14ac:dyDescent="0.2"/>
    <row r="172" ht="15.95" customHeight="1" x14ac:dyDescent="0.2"/>
    <row r="173" ht="15.95" customHeight="1" x14ac:dyDescent="0.2"/>
    <row r="174" ht="15.95" customHeight="1" x14ac:dyDescent="0.2"/>
    <row r="175" ht="15.95" customHeight="1" x14ac:dyDescent="0.2"/>
    <row r="176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  <row r="319" ht="15.95" customHeight="1" x14ac:dyDescent="0.2"/>
    <row r="320" ht="15.95" customHeight="1" x14ac:dyDescent="0.2"/>
    <row r="321" ht="15.95" customHeight="1" x14ac:dyDescent="0.2"/>
    <row r="322" ht="15.95" customHeight="1" x14ac:dyDescent="0.2"/>
    <row r="323" ht="15.95" customHeight="1" x14ac:dyDescent="0.2"/>
    <row r="324" ht="15.95" customHeight="1" x14ac:dyDescent="0.2"/>
    <row r="325" ht="15.95" customHeight="1" x14ac:dyDescent="0.2"/>
    <row r="326" ht="15.95" customHeight="1" x14ac:dyDescent="0.2"/>
    <row r="327" ht="15.95" customHeight="1" x14ac:dyDescent="0.2"/>
    <row r="328" ht="15.95" customHeight="1" x14ac:dyDescent="0.2"/>
    <row r="329" ht="15.95" customHeight="1" x14ac:dyDescent="0.2"/>
    <row r="330" ht="15.95" customHeight="1" x14ac:dyDescent="0.2"/>
    <row r="331" ht="15.95" customHeight="1" x14ac:dyDescent="0.2"/>
    <row r="332" ht="15.95" customHeight="1" x14ac:dyDescent="0.2"/>
    <row r="333" ht="15.95" customHeight="1" x14ac:dyDescent="0.2"/>
    <row r="334" ht="15.95" customHeight="1" x14ac:dyDescent="0.2"/>
    <row r="335" ht="15.95" customHeight="1" x14ac:dyDescent="0.2"/>
    <row r="336" ht="15.95" customHeight="1" x14ac:dyDescent="0.2"/>
    <row r="337" ht="15.95" customHeight="1" x14ac:dyDescent="0.2"/>
    <row r="338" ht="15.95" customHeight="1" x14ac:dyDescent="0.2"/>
    <row r="339" ht="15.95" customHeight="1" x14ac:dyDescent="0.2"/>
    <row r="340" ht="15.95" customHeight="1" x14ac:dyDescent="0.2"/>
    <row r="341" ht="15.95" customHeight="1" x14ac:dyDescent="0.2"/>
    <row r="342" ht="15.95" customHeight="1" x14ac:dyDescent="0.2"/>
    <row r="343" ht="15.95" customHeight="1" x14ac:dyDescent="0.2"/>
    <row r="344" ht="15.95" customHeight="1" x14ac:dyDescent="0.2"/>
    <row r="345" ht="15.95" customHeight="1" x14ac:dyDescent="0.2"/>
    <row r="346" ht="15.95" customHeight="1" x14ac:dyDescent="0.2"/>
    <row r="347" ht="15.95" customHeight="1" x14ac:dyDescent="0.2"/>
    <row r="348" ht="15.95" customHeight="1" x14ac:dyDescent="0.2"/>
    <row r="349" ht="15.95" customHeight="1" x14ac:dyDescent="0.2"/>
    <row r="350" ht="15.95" customHeight="1" x14ac:dyDescent="0.2"/>
    <row r="351" ht="15.95" customHeight="1" x14ac:dyDescent="0.2"/>
    <row r="352" ht="15.95" customHeight="1" x14ac:dyDescent="0.2"/>
    <row r="353" ht="15.95" customHeight="1" x14ac:dyDescent="0.2"/>
    <row r="354" ht="15.95" customHeight="1" x14ac:dyDescent="0.2"/>
    <row r="355" ht="15.95" customHeight="1" x14ac:dyDescent="0.2"/>
    <row r="356" ht="15.95" customHeight="1" x14ac:dyDescent="0.2"/>
    <row r="357" ht="15.95" customHeight="1" x14ac:dyDescent="0.2"/>
    <row r="358" ht="15.95" customHeight="1" x14ac:dyDescent="0.2"/>
    <row r="359" ht="15.95" customHeight="1" x14ac:dyDescent="0.2"/>
    <row r="360" ht="15.95" customHeight="1" x14ac:dyDescent="0.2"/>
    <row r="361" ht="15.95" customHeight="1" x14ac:dyDescent="0.2"/>
    <row r="362" ht="15.95" customHeight="1" x14ac:dyDescent="0.2"/>
    <row r="363" ht="15.95" customHeight="1" x14ac:dyDescent="0.2"/>
    <row r="364" ht="15.95" customHeight="1" x14ac:dyDescent="0.2"/>
    <row r="365" ht="15.95" customHeight="1" x14ac:dyDescent="0.2"/>
    <row r="366" ht="15.95" customHeight="1" x14ac:dyDescent="0.2"/>
    <row r="367" ht="15.95" customHeight="1" x14ac:dyDescent="0.2"/>
    <row r="368" ht="15.95" customHeight="1" x14ac:dyDescent="0.2"/>
    <row r="369" ht="15.95" customHeight="1" x14ac:dyDescent="0.2"/>
    <row r="370" ht="15.95" customHeight="1" x14ac:dyDescent="0.2"/>
    <row r="371" ht="15.95" customHeight="1" x14ac:dyDescent="0.2"/>
    <row r="372" ht="15.95" customHeight="1" x14ac:dyDescent="0.2"/>
    <row r="373" ht="15.95" customHeight="1" x14ac:dyDescent="0.2"/>
    <row r="374" ht="15.95" customHeight="1" x14ac:dyDescent="0.2"/>
    <row r="375" ht="15.95" customHeight="1" x14ac:dyDescent="0.2"/>
    <row r="376" ht="15.95" customHeight="1" x14ac:dyDescent="0.2"/>
    <row r="377" ht="15.95" customHeight="1" x14ac:dyDescent="0.2"/>
    <row r="378" ht="15.95" customHeight="1" x14ac:dyDescent="0.2"/>
    <row r="379" ht="15.95" customHeight="1" x14ac:dyDescent="0.2"/>
    <row r="380" ht="15.95" customHeight="1" x14ac:dyDescent="0.2"/>
    <row r="381" ht="15.95" customHeight="1" x14ac:dyDescent="0.2"/>
    <row r="382" ht="15.95" customHeight="1" x14ac:dyDescent="0.2"/>
    <row r="383" ht="15.95" customHeight="1" x14ac:dyDescent="0.2"/>
    <row r="384" ht="15.95" customHeight="1" x14ac:dyDescent="0.2"/>
    <row r="385" ht="15.95" customHeight="1" x14ac:dyDescent="0.2"/>
    <row r="386" ht="15.95" customHeight="1" x14ac:dyDescent="0.2"/>
    <row r="387" ht="15.95" customHeight="1" x14ac:dyDescent="0.2"/>
    <row r="388" ht="15.95" customHeight="1" x14ac:dyDescent="0.2"/>
    <row r="389" ht="15.95" customHeight="1" x14ac:dyDescent="0.2"/>
    <row r="390" ht="15.95" customHeight="1" x14ac:dyDescent="0.2"/>
    <row r="391" ht="15.95" customHeight="1" x14ac:dyDescent="0.2"/>
    <row r="392" ht="15.95" customHeight="1" x14ac:dyDescent="0.2"/>
    <row r="393" ht="15.95" customHeight="1" x14ac:dyDescent="0.2"/>
    <row r="394" ht="15.95" customHeight="1" x14ac:dyDescent="0.2"/>
    <row r="395" ht="15.95" customHeight="1" x14ac:dyDescent="0.2"/>
    <row r="396" ht="15.95" customHeight="1" x14ac:dyDescent="0.2"/>
    <row r="397" ht="15.95" customHeight="1" x14ac:dyDescent="0.2"/>
    <row r="398" ht="15.95" customHeight="1" x14ac:dyDescent="0.2"/>
    <row r="399" ht="15.95" customHeight="1" x14ac:dyDescent="0.2"/>
    <row r="400" ht="15.95" customHeight="1" x14ac:dyDescent="0.2"/>
    <row r="401" ht="15.95" customHeight="1" x14ac:dyDescent="0.2"/>
    <row r="402" ht="15.95" customHeight="1" x14ac:dyDescent="0.2"/>
    <row r="403" ht="15.95" customHeight="1" x14ac:dyDescent="0.2"/>
    <row r="404" ht="15.95" customHeight="1" x14ac:dyDescent="0.2"/>
    <row r="405" ht="15.95" customHeight="1" x14ac:dyDescent="0.2"/>
    <row r="406" ht="15.95" customHeight="1" x14ac:dyDescent="0.2"/>
    <row r="407" ht="15.95" customHeight="1" x14ac:dyDescent="0.2"/>
    <row r="408" ht="15.95" customHeight="1" x14ac:dyDescent="0.2"/>
    <row r="409" ht="15.95" customHeight="1" x14ac:dyDescent="0.2"/>
    <row r="410" ht="15.95" customHeight="1" x14ac:dyDescent="0.2"/>
    <row r="411" ht="15.95" customHeight="1" x14ac:dyDescent="0.2"/>
    <row r="412" ht="15.95" customHeight="1" x14ac:dyDescent="0.2"/>
    <row r="413" ht="15.95" customHeight="1" x14ac:dyDescent="0.2"/>
    <row r="414" ht="15.95" customHeight="1" x14ac:dyDescent="0.2"/>
    <row r="415" ht="15.95" customHeight="1" x14ac:dyDescent="0.2"/>
    <row r="416" ht="15.95" customHeight="1" x14ac:dyDescent="0.2"/>
    <row r="417" ht="15.95" customHeight="1" x14ac:dyDescent="0.2"/>
    <row r="418" ht="15.95" customHeight="1" x14ac:dyDescent="0.2"/>
    <row r="419" ht="15.95" customHeight="1" x14ac:dyDescent="0.2"/>
    <row r="420" ht="15.95" customHeight="1" x14ac:dyDescent="0.2"/>
    <row r="421" ht="15.95" customHeight="1" x14ac:dyDescent="0.2"/>
    <row r="422" ht="15.95" customHeight="1" x14ac:dyDescent="0.2"/>
    <row r="423" ht="15.95" customHeight="1" x14ac:dyDescent="0.2"/>
    <row r="424" ht="15.95" customHeight="1" x14ac:dyDescent="0.2"/>
    <row r="425" ht="15.95" customHeight="1" x14ac:dyDescent="0.2"/>
    <row r="426" ht="15.95" customHeight="1" x14ac:dyDescent="0.2"/>
    <row r="427" ht="15.95" customHeight="1" x14ac:dyDescent="0.2"/>
    <row r="428" ht="15.95" customHeight="1" x14ac:dyDescent="0.2"/>
    <row r="429" ht="15.95" customHeight="1" x14ac:dyDescent="0.2"/>
    <row r="430" ht="15.95" customHeight="1" x14ac:dyDescent="0.2"/>
    <row r="431" ht="15.95" customHeight="1" x14ac:dyDescent="0.2"/>
    <row r="432" ht="15.95" customHeight="1" x14ac:dyDescent="0.2"/>
    <row r="433" ht="15.95" customHeight="1" x14ac:dyDescent="0.2"/>
    <row r="434" ht="15.95" customHeight="1" x14ac:dyDescent="0.2"/>
    <row r="435" ht="15.95" customHeight="1" x14ac:dyDescent="0.2"/>
    <row r="436" ht="15.95" customHeight="1" x14ac:dyDescent="0.2"/>
    <row r="437" ht="15.95" customHeight="1" x14ac:dyDescent="0.2"/>
    <row r="438" ht="15.95" customHeight="1" x14ac:dyDescent="0.2"/>
    <row r="439" ht="15.95" customHeight="1" x14ac:dyDescent="0.2"/>
    <row r="440" ht="15.95" customHeight="1" x14ac:dyDescent="0.2"/>
    <row r="441" ht="15.95" customHeight="1" x14ac:dyDescent="0.2"/>
    <row r="442" ht="15.95" customHeight="1" x14ac:dyDescent="0.2"/>
    <row r="443" ht="15.95" customHeight="1" x14ac:dyDescent="0.2"/>
    <row r="444" ht="15.95" customHeight="1" x14ac:dyDescent="0.2"/>
    <row r="445" ht="15.95" customHeight="1" x14ac:dyDescent="0.2"/>
    <row r="446" ht="15.95" customHeight="1" x14ac:dyDescent="0.2"/>
    <row r="447" ht="15.95" customHeight="1" x14ac:dyDescent="0.2"/>
    <row r="448" ht="15.95" customHeight="1" x14ac:dyDescent="0.2"/>
    <row r="449" ht="15.95" customHeight="1" x14ac:dyDescent="0.2"/>
    <row r="450" ht="15.95" customHeight="1" x14ac:dyDescent="0.2"/>
    <row r="451" ht="15.95" customHeight="1" x14ac:dyDescent="0.2"/>
    <row r="452" ht="15.95" customHeight="1" x14ac:dyDescent="0.2"/>
    <row r="453" ht="15.95" customHeight="1" x14ac:dyDescent="0.2"/>
    <row r="454" ht="15.95" customHeight="1" x14ac:dyDescent="0.2"/>
    <row r="455" ht="15.95" customHeight="1" x14ac:dyDescent="0.2"/>
    <row r="456" ht="15.95" customHeight="1" x14ac:dyDescent="0.2"/>
    <row r="457" ht="15.95" customHeight="1" x14ac:dyDescent="0.2"/>
  </sheetData>
  <pageMargins left="0.6692913385826772" right="0.47244094488188981" top="0.39370078740157483" bottom="0.6692913385826772" header="0" footer="0"/>
  <pageSetup paperSize="9" fitToHeight="0" orientation="portrait" r:id="rId1"/>
  <headerFooter alignWithMargins="0"/>
  <rowBreaks count="2" manualBreakCount="2">
    <brk id="34" min="2" max="13" man="1"/>
    <brk id="72" min="2" max="1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424"/>
  <sheetViews>
    <sheetView showGridLines="0" zoomScaleNormal="100" workbookViewId="0"/>
  </sheetViews>
  <sheetFormatPr baseColWidth="10" defaultColWidth="9.140625" defaultRowHeight="12.75" x14ac:dyDescent="0.2"/>
  <cols>
    <col min="1" max="1" width="11.42578125" style="1" customWidth="1"/>
    <col min="2" max="2" width="5.7109375" style="1" customWidth="1"/>
    <col min="3" max="3" width="4.28515625" style="19" customWidth="1"/>
    <col min="4" max="4" width="1.5703125" style="19" customWidth="1"/>
    <col min="5" max="6" width="9.5703125" style="19" customWidth="1"/>
    <col min="7" max="10" width="9.7109375" style="19" customWidth="1"/>
    <col min="11" max="13" width="7.7109375" style="19" customWidth="1"/>
    <col min="14" max="14" width="11.28515625" style="19" customWidth="1"/>
    <col min="15" max="16384" width="9.140625" style="19"/>
  </cols>
  <sheetData>
    <row r="1" spans="1:31" ht="15.95" customHeight="1" x14ac:dyDescent="0.2"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31" ht="12" customHeight="1" x14ac:dyDescent="0.2"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31" ht="12" customHeight="1" x14ac:dyDescent="0.2"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4" spans="1:31" ht="12" customHeight="1" x14ac:dyDescent="0.2">
      <c r="C4" s="20"/>
      <c r="D4" s="20"/>
      <c r="E4" s="20" t="s">
        <v>39</v>
      </c>
      <c r="F4" s="20"/>
      <c r="G4" s="20"/>
      <c r="H4" s="20"/>
      <c r="I4" s="20"/>
      <c r="J4" s="20"/>
      <c r="K4" s="20"/>
      <c r="L4" s="20"/>
      <c r="M4" s="20"/>
    </row>
    <row r="5" spans="1:31" ht="24" customHeight="1" x14ac:dyDescent="0.2"/>
    <row r="6" spans="1:31" ht="18" customHeight="1" x14ac:dyDescent="0.2">
      <c r="C6" s="531" t="s">
        <v>93</v>
      </c>
    </row>
    <row r="7" spans="1:31" ht="18" customHeight="1" x14ac:dyDescent="0.2">
      <c r="C7" s="532" t="s">
        <v>94</v>
      </c>
    </row>
    <row r="8" spans="1:31" ht="9" customHeight="1" x14ac:dyDescent="0.2">
      <c r="C8" s="28"/>
    </row>
    <row r="9" spans="1:31" s="105" customFormat="1" ht="15.95" customHeight="1" x14ac:dyDescent="0.2">
      <c r="A9" s="1"/>
      <c r="B9" s="1"/>
      <c r="C9" s="110"/>
      <c r="D9" s="110"/>
      <c r="E9" s="110"/>
      <c r="F9" s="110"/>
      <c r="G9" s="110"/>
      <c r="H9" s="110"/>
      <c r="I9" s="110"/>
      <c r="J9" s="110"/>
      <c r="K9" s="110"/>
      <c r="L9" s="110"/>
      <c r="AC9" s="145"/>
      <c r="AD9" s="145"/>
      <c r="AE9" s="145"/>
    </row>
    <row r="10" spans="1:31" s="105" customFormat="1" ht="15.75" customHeight="1" x14ac:dyDescent="0.2">
      <c r="A10" s="1"/>
      <c r="B10" s="1"/>
      <c r="C10" s="110"/>
      <c r="D10" s="110"/>
      <c r="E10" s="110"/>
      <c r="F10" s="110"/>
      <c r="G10" s="110"/>
      <c r="H10" s="110"/>
      <c r="I10" s="110"/>
      <c r="J10" s="110"/>
      <c r="K10" s="110"/>
      <c r="L10" s="110"/>
      <c r="AC10" s="145"/>
      <c r="AD10" s="145"/>
      <c r="AE10" s="145"/>
    </row>
    <row r="11" spans="1:31" s="105" customFormat="1" ht="15.95" customHeight="1" x14ac:dyDescent="0.2">
      <c r="A11" s="561"/>
      <c r="B11" s="1"/>
      <c r="D11" s="132" t="s">
        <v>193</v>
      </c>
      <c r="J11" s="249"/>
      <c r="Z11" s="144"/>
      <c r="AA11" s="104"/>
      <c r="AB11" s="104"/>
    </row>
    <row r="12" spans="1:31" s="105" customFormat="1" ht="6.75" customHeight="1" x14ac:dyDescent="0.2">
      <c r="A12" s="1"/>
      <c r="B12" s="1"/>
      <c r="D12" s="19"/>
      <c r="Z12" s="144"/>
      <c r="AA12" s="104"/>
      <c r="AB12" s="104"/>
    </row>
    <row r="13" spans="1:31" s="105" customFormat="1" ht="27" customHeight="1" x14ac:dyDescent="0.2">
      <c r="A13" s="1"/>
      <c r="B13" s="1"/>
      <c r="D13" s="5" t="s">
        <v>147</v>
      </c>
      <c r="E13" s="478"/>
      <c r="F13" s="477"/>
      <c r="G13" s="477"/>
      <c r="H13" s="474" t="s">
        <v>197</v>
      </c>
      <c r="I13" s="475" t="s">
        <v>41</v>
      </c>
      <c r="AA13" s="144"/>
      <c r="AB13" s="104"/>
      <c r="AC13" s="104"/>
    </row>
    <row r="14" spans="1:31" s="105" customFormat="1" ht="15.95" customHeight="1" x14ac:dyDescent="0.2">
      <c r="A14" s="1"/>
      <c r="B14" s="1"/>
      <c r="D14" s="42" t="s">
        <v>194</v>
      </c>
      <c r="E14" s="479"/>
      <c r="F14" s="41"/>
      <c r="G14" s="43"/>
      <c r="H14" s="237">
        <v>12</v>
      </c>
      <c r="I14" s="389">
        <f>(H14*100)/$H$17</f>
        <v>63.157894736842103</v>
      </c>
    </row>
    <row r="15" spans="1:31" s="105" customFormat="1" ht="15.95" customHeight="1" x14ac:dyDescent="0.2">
      <c r="A15" s="1"/>
      <c r="B15" s="1"/>
      <c r="D15" s="112" t="s">
        <v>195</v>
      </c>
      <c r="E15" s="381"/>
      <c r="F15" s="113"/>
      <c r="G15" s="114"/>
      <c r="H15" s="235">
        <v>5</v>
      </c>
      <c r="I15" s="222">
        <f>(H15*100)/$H$17</f>
        <v>26.315789473684209</v>
      </c>
      <c r="J15" s="110"/>
      <c r="L15" s="110"/>
      <c r="M15" s="110"/>
      <c r="N15" s="110"/>
    </row>
    <row r="16" spans="1:31" s="105" customFormat="1" ht="15.95" customHeight="1" x14ac:dyDescent="0.2">
      <c r="A16" s="1"/>
      <c r="B16" s="1"/>
      <c r="D16" s="42" t="s">
        <v>196</v>
      </c>
      <c r="E16" s="479"/>
      <c r="F16" s="41"/>
      <c r="G16" s="43"/>
      <c r="H16" s="234">
        <v>2</v>
      </c>
      <c r="I16" s="233">
        <f>(H16*100)/$H$17</f>
        <v>10.526315789473685</v>
      </c>
      <c r="J16" s="110"/>
      <c r="L16" s="110"/>
      <c r="M16" s="110"/>
      <c r="N16" s="110"/>
    </row>
    <row r="17" spans="1:13" s="105" customFormat="1" ht="15.95" customHeight="1" x14ac:dyDescent="0.2">
      <c r="A17" s="1"/>
      <c r="B17" s="1"/>
      <c r="C17" s="110"/>
      <c r="D17" s="35"/>
      <c r="E17" s="480" t="s">
        <v>152</v>
      </c>
      <c r="F17" s="36"/>
      <c r="G17" s="37"/>
      <c r="H17" s="34">
        <f>SUM(H14:H16)</f>
        <v>19</v>
      </c>
      <c r="I17" s="276">
        <f>(H17*100)/$H$17</f>
        <v>100</v>
      </c>
      <c r="J17" s="110"/>
      <c r="K17" s="110"/>
      <c r="L17" s="110"/>
      <c r="M17" s="110"/>
    </row>
    <row r="18" spans="1:13" ht="15.75" customHeight="1" x14ac:dyDescent="0.2">
      <c r="C18" s="20"/>
      <c r="D18" s="70" t="s">
        <v>150</v>
      </c>
      <c r="I18" s="20"/>
      <c r="J18" s="20"/>
      <c r="K18" s="20"/>
      <c r="L18" s="20"/>
      <c r="M18" s="20"/>
    </row>
    <row r="19" spans="1:13" ht="15.75" customHeight="1" x14ac:dyDescent="0.2">
      <c r="C19" s="20"/>
      <c r="D19" s="70" t="s">
        <v>151</v>
      </c>
      <c r="E19" s="20"/>
      <c r="F19" s="20"/>
      <c r="G19" s="20"/>
      <c r="H19" s="20"/>
      <c r="I19" s="20"/>
      <c r="J19" s="20"/>
      <c r="K19" s="20"/>
      <c r="L19" s="20"/>
      <c r="M19" s="20"/>
    </row>
    <row r="20" spans="1:13" ht="15.75" customHeight="1" x14ac:dyDescent="0.2"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</row>
    <row r="21" spans="1:13" ht="15.95" customHeight="1" x14ac:dyDescent="0.2">
      <c r="D21" s="132" t="s">
        <v>198</v>
      </c>
      <c r="E21" s="20"/>
      <c r="F21" s="20"/>
      <c r="G21" s="20"/>
    </row>
    <row r="22" spans="1:13" ht="6.75" customHeight="1" x14ac:dyDescent="0.2">
      <c r="D22" s="132"/>
      <c r="E22" s="18"/>
      <c r="F22" s="18"/>
      <c r="G22" s="18"/>
    </row>
    <row r="23" spans="1:13" ht="27" customHeight="1" x14ac:dyDescent="0.2">
      <c r="C23" s="18"/>
      <c r="D23" s="433" t="s">
        <v>155</v>
      </c>
      <c r="E23" s="146"/>
      <c r="F23" s="476"/>
      <c r="G23" s="147"/>
      <c r="H23" s="474" t="s">
        <v>197</v>
      </c>
      <c r="I23" s="475" t="s">
        <v>41</v>
      </c>
    </row>
    <row r="24" spans="1:13" ht="15.75" customHeight="1" x14ac:dyDescent="0.2">
      <c r="D24" s="347"/>
      <c r="E24" s="256" t="s">
        <v>156</v>
      </c>
      <c r="F24" s="256"/>
      <c r="G24" s="257"/>
      <c r="H24" s="259">
        <v>11</v>
      </c>
      <c r="I24" s="394">
        <f>H24*100/$H$32</f>
        <v>57.89473684210526</v>
      </c>
      <c r="K24" s="20"/>
      <c r="L24" s="20"/>
      <c r="M24" s="20"/>
    </row>
    <row r="25" spans="1:13" ht="15.75" customHeight="1" x14ac:dyDescent="0.2">
      <c r="D25" s="344"/>
      <c r="E25" s="264" t="s">
        <v>157</v>
      </c>
      <c r="F25" s="264"/>
      <c r="G25" s="265"/>
      <c r="H25" s="267">
        <v>0</v>
      </c>
      <c r="I25" s="395">
        <f t="shared" ref="I25:I31" si="0">H25*100/$H$32</f>
        <v>0</v>
      </c>
      <c r="K25" s="20"/>
      <c r="L25" s="20"/>
      <c r="M25" s="20"/>
    </row>
    <row r="26" spans="1:13" ht="15.75" customHeight="1" x14ac:dyDescent="0.2">
      <c r="D26" s="263"/>
      <c r="E26" s="264" t="s">
        <v>158</v>
      </c>
      <c r="F26" s="264"/>
      <c r="G26" s="265"/>
      <c r="H26" s="267">
        <v>0</v>
      </c>
      <c r="I26" s="395">
        <f t="shared" si="0"/>
        <v>0</v>
      </c>
      <c r="K26" s="20"/>
      <c r="L26" s="20"/>
      <c r="M26" s="20"/>
    </row>
    <row r="27" spans="1:13" ht="15.75" customHeight="1" x14ac:dyDescent="0.2">
      <c r="D27" s="263"/>
      <c r="E27" s="264" t="s">
        <v>159</v>
      </c>
      <c r="F27" s="264"/>
      <c r="G27" s="265"/>
      <c r="H27" s="267">
        <v>1</v>
      </c>
      <c r="I27" s="395">
        <f t="shared" si="0"/>
        <v>5.2631578947368425</v>
      </c>
      <c r="K27" s="20"/>
      <c r="L27" s="20"/>
      <c r="M27" s="20"/>
    </row>
    <row r="28" spans="1:13" ht="15.75" customHeight="1" x14ac:dyDescent="0.2">
      <c r="D28" s="263"/>
      <c r="E28" s="264" t="s">
        <v>160</v>
      </c>
      <c r="F28" s="264"/>
      <c r="G28" s="265"/>
      <c r="H28" s="267">
        <v>0</v>
      </c>
      <c r="I28" s="395">
        <f t="shared" si="0"/>
        <v>0</v>
      </c>
      <c r="J28" s="53"/>
      <c r="K28" s="20"/>
      <c r="L28" s="20"/>
      <c r="M28" s="20"/>
    </row>
    <row r="29" spans="1:13" ht="15.75" customHeight="1" x14ac:dyDescent="0.2">
      <c r="D29" s="263"/>
      <c r="E29" s="264" t="s">
        <v>161</v>
      </c>
      <c r="F29" s="264"/>
      <c r="G29" s="265"/>
      <c r="H29" s="267">
        <v>5</v>
      </c>
      <c r="I29" s="395">
        <f t="shared" si="0"/>
        <v>26.315789473684209</v>
      </c>
      <c r="J29" s="53"/>
      <c r="K29" s="20"/>
      <c r="L29" s="20"/>
      <c r="M29" s="20"/>
    </row>
    <row r="30" spans="1:13" ht="15.75" customHeight="1" x14ac:dyDescent="0.2">
      <c r="D30" s="263"/>
      <c r="E30" s="264" t="s">
        <v>162</v>
      </c>
      <c r="F30" s="264"/>
      <c r="G30" s="265"/>
      <c r="H30" s="267">
        <v>2</v>
      </c>
      <c r="I30" s="395">
        <f t="shared" si="0"/>
        <v>10.526315789473685</v>
      </c>
      <c r="K30" s="20"/>
      <c r="L30" s="20"/>
      <c r="M30" s="20"/>
    </row>
    <row r="31" spans="1:13" ht="15.75" customHeight="1" x14ac:dyDescent="0.2">
      <c r="D31" s="260"/>
      <c r="E31" s="261" t="s">
        <v>163</v>
      </c>
      <c r="F31" s="261"/>
      <c r="G31" s="262"/>
      <c r="H31" s="225">
        <v>0</v>
      </c>
      <c r="I31" s="362">
        <f t="shared" si="0"/>
        <v>0</v>
      </c>
      <c r="K31" s="20"/>
      <c r="L31" s="20"/>
      <c r="M31" s="20"/>
    </row>
    <row r="32" spans="1:13" ht="15.75" customHeight="1" x14ac:dyDescent="0.2">
      <c r="D32" s="79"/>
      <c r="E32" s="480" t="s">
        <v>152</v>
      </c>
      <c r="F32" s="80"/>
      <c r="G32" s="38"/>
      <c r="H32" s="34">
        <f>SUM(H24:H31)</f>
        <v>19</v>
      </c>
      <c r="I32" s="276">
        <f>SUM(I24:I31)</f>
        <v>100</v>
      </c>
      <c r="K32" s="20"/>
      <c r="L32" s="20"/>
      <c r="M32" s="20"/>
    </row>
    <row r="33" spans="1:19" ht="15.75" customHeight="1" x14ac:dyDescent="0.2">
      <c r="A33"/>
      <c r="B33"/>
      <c r="D33" s="70" t="s">
        <v>150</v>
      </c>
    </row>
    <row r="34" spans="1:19" ht="15.75" customHeight="1" x14ac:dyDescent="0.2">
      <c r="A34"/>
      <c r="B34"/>
      <c r="D34" s="70" t="s">
        <v>151</v>
      </c>
      <c r="E34" s="53"/>
      <c r="F34" s="53"/>
      <c r="G34" s="53"/>
      <c r="H34" s="53"/>
      <c r="I34" s="53"/>
      <c r="Q34" s="18"/>
    </row>
    <row r="35" spans="1:19" ht="15.75" customHeight="1" x14ac:dyDescent="0.2">
      <c r="A35"/>
      <c r="B35"/>
      <c r="D35" s="70"/>
      <c r="E35" s="53"/>
      <c r="F35" s="53"/>
      <c r="G35" s="53"/>
      <c r="H35" s="53"/>
      <c r="I35" s="53"/>
      <c r="Q35" s="18"/>
    </row>
    <row r="36" spans="1:19" ht="15" customHeight="1" x14ac:dyDescent="0.2">
      <c r="A36"/>
      <c r="B36"/>
      <c r="D36" s="552" t="s">
        <v>199</v>
      </c>
      <c r="E36" s="20"/>
      <c r="F36" s="20"/>
      <c r="G36" s="20"/>
      <c r="H36" s="20"/>
      <c r="I36" s="20"/>
      <c r="J36" s="20"/>
      <c r="K36" s="20"/>
      <c r="L36" s="20"/>
      <c r="M36" s="20"/>
    </row>
    <row r="37" spans="1:19" ht="6.75" customHeight="1" x14ac:dyDescent="0.2">
      <c r="A37"/>
      <c r="B37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</row>
    <row r="38" spans="1:19" ht="25.5" customHeight="1" x14ac:dyDescent="0.2">
      <c r="A38"/>
      <c r="B38"/>
      <c r="C38" s="20"/>
      <c r="D38" s="421" t="s">
        <v>166</v>
      </c>
      <c r="E38" s="422"/>
      <c r="F38" s="422"/>
      <c r="G38" s="423"/>
      <c r="H38" s="474" t="s">
        <v>197</v>
      </c>
      <c r="I38" s="475" t="s">
        <v>41</v>
      </c>
      <c r="J38" s="384"/>
      <c r="K38" s="385"/>
    </row>
    <row r="39" spans="1:19" ht="15" customHeight="1" x14ac:dyDescent="0.2">
      <c r="A39"/>
      <c r="B39"/>
      <c r="C39" s="55"/>
      <c r="D39" s="418"/>
      <c r="E39" s="419" t="s">
        <v>3</v>
      </c>
      <c r="F39" s="419"/>
      <c r="G39" s="420"/>
      <c r="H39" s="467">
        <v>1</v>
      </c>
      <c r="I39" s="386">
        <f t="shared" ref="I39:I49" si="1">H39*100/$H$50</f>
        <v>5.2631578947368425</v>
      </c>
      <c r="J39" s="53"/>
      <c r="K39" s="53"/>
      <c r="L39" s="53"/>
      <c r="M39" s="53"/>
      <c r="N39" s="53"/>
      <c r="O39" s="53"/>
      <c r="P39" s="53"/>
      <c r="Q39" s="53"/>
      <c r="R39" s="53"/>
      <c r="S39" s="53"/>
    </row>
    <row r="40" spans="1:19" ht="15" customHeight="1" x14ac:dyDescent="0.2">
      <c r="A40"/>
      <c r="B40"/>
      <c r="C40" s="55"/>
      <c r="D40" s="183"/>
      <c r="E40" s="113" t="s">
        <v>6</v>
      </c>
      <c r="F40" s="113"/>
      <c r="G40" s="381"/>
      <c r="H40" s="467">
        <v>6</v>
      </c>
      <c r="I40" s="386">
        <f t="shared" si="1"/>
        <v>31.578947368421051</v>
      </c>
    </row>
    <row r="41" spans="1:19" ht="15" customHeight="1" x14ac:dyDescent="0.2">
      <c r="A41"/>
      <c r="B41"/>
      <c r="C41" s="55"/>
      <c r="D41" s="183"/>
      <c r="E41" s="113" t="s">
        <v>73</v>
      </c>
      <c r="F41" s="113"/>
      <c r="G41" s="381"/>
      <c r="H41" s="467">
        <v>1</v>
      </c>
      <c r="I41" s="386">
        <f t="shared" si="1"/>
        <v>5.2631578947368425</v>
      </c>
    </row>
    <row r="42" spans="1:19" ht="15" customHeight="1" x14ac:dyDescent="0.2">
      <c r="A42"/>
      <c r="B42"/>
      <c r="C42" s="55"/>
      <c r="D42" s="183"/>
      <c r="E42" s="113" t="s">
        <v>68</v>
      </c>
      <c r="F42" s="113"/>
      <c r="G42" s="232"/>
      <c r="H42" s="467">
        <v>3</v>
      </c>
      <c r="I42" s="386">
        <f t="shared" si="1"/>
        <v>15.789473684210526</v>
      </c>
    </row>
    <row r="43" spans="1:19" ht="15" customHeight="1" x14ac:dyDescent="0.2">
      <c r="A43"/>
      <c r="B43"/>
      <c r="C43" s="55"/>
      <c r="D43" s="182"/>
      <c r="E43" s="113" t="s">
        <v>60</v>
      </c>
      <c r="F43" s="113"/>
      <c r="G43" s="114"/>
      <c r="H43" s="468">
        <v>1</v>
      </c>
      <c r="I43" s="386">
        <f t="shared" si="1"/>
        <v>5.2631578947368425</v>
      </c>
    </row>
    <row r="44" spans="1:19" ht="15" customHeight="1" x14ac:dyDescent="0.2">
      <c r="A44"/>
      <c r="B44"/>
      <c r="C44" s="55"/>
      <c r="D44" s="182"/>
      <c r="E44" s="113" t="s">
        <v>13</v>
      </c>
      <c r="F44" s="113"/>
      <c r="G44" s="114"/>
      <c r="H44" s="469">
        <v>1</v>
      </c>
      <c r="I44" s="386">
        <f t="shared" si="1"/>
        <v>5.2631578947368425</v>
      </c>
    </row>
    <row r="45" spans="1:19" ht="15" customHeight="1" x14ac:dyDescent="0.2">
      <c r="A45"/>
      <c r="B45"/>
      <c r="C45" s="55"/>
      <c r="D45" s="182"/>
      <c r="E45" s="113" t="s">
        <v>16</v>
      </c>
      <c r="F45" s="113"/>
      <c r="G45" s="114"/>
      <c r="H45" s="467">
        <v>1</v>
      </c>
      <c r="I45" s="386">
        <f t="shared" si="1"/>
        <v>5.2631578947368425</v>
      </c>
    </row>
    <row r="46" spans="1:19" ht="15" customHeight="1" x14ac:dyDescent="0.2">
      <c r="A46"/>
      <c r="B46"/>
      <c r="C46" s="55"/>
      <c r="D46" s="182"/>
      <c r="E46" s="113" t="s">
        <v>61</v>
      </c>
      <c r="F46" s="113"/>
      <c r="G46" s="114"/>
      <c r="H46" s="467">
        <v>1</v>
      </c>
      <c r="I46" s="386">
        <f t="shared" si="1"/>
        <v>5.2631578947368425</v>
      </c>
    </row>
    <row r="47" spans="1:19" ht="15" customHeight="1" x14ac:dyDescent="0.2">
      <c r="A47"/>
      <c r="B47"/>
      <c r="C47" s="55"/>
      <c r="D47" s="182"/>
      <c r="E47" s="113" t="s">
        <v>74</v>
      </c>
      <c r="F47" s="113"/>
      <c r="G47" s="114"/>
      <c r="H47" s="467">
        <v>1</v>
      </c>
      <c r="I47" s="386">
        <f t="shared" si="1"/>
        <v>5.2631578947368425</v>
      </c>
    </row>
    <row r="48" spans="1:19" ht="15" customHeight="1" x14ac:dyDescent="0.2">
      <c r="C48" s="55"/>
      <c r="D48" s="182"/>
      <c r="E48" s="113" t="s">
        <v>22</v>
      </c>
      <c r="F48" s="113"/>
      <c r="G48" s="114"/>
      <c r="H48" s="467">
        <v>2</v>
      </c>
      <c r="I48" s="386">
        <f t="shared" si="1"/>
        <v>10.526315789473685</v>
      </c>
    </row>
    <row r="49" spans="3:14" ht="15" customHeight="1" x14ac:dyDescent="0.2">
      <c r="C49" s="55"/>
      <c r="D49" s="390"/>
      <c r="E49" s="231" t="s">
        <v>62</v>
      </c>
      <c r="F49" s="391"/>
      <c r="G49" s="392"/>
      <c r="H49" s="470">
        <v>1</v>
      </c>
      <c r="I49" s="393">
        <f t="shared" si="1"/>
        <v>5.2631578947368425</v>
      </c>
    </row>
    <row r="50" spans="3:14" ht="15" customHeight="1" x14ac:dyDescent="0.2">
      <c r="D50" s="35"/>
      <c r="E50" s="481" t="s">
        <v>152</v>
      </c>
      <c r="F50" s="238"/>
      <c r="G50" s="143"/>
      <c r="H50" s="383">
        <f>SUM(H39:H49)</f>
        <v>19</v>
      </c>
      <c r="I50" s="207">
        <f>SUM(I39:I49)</f>
        <v>100</v>
      </c>
    </row>
    <row r="51" spans="3:14" ht="15" customHeight="1" x14ac:dyDescent="0.2">
      <c r="D51" s="70" t="s">
        <v>150</v>
      </c>
    </row>
    <row r="52" spans="3:14" ht="15" customHeight="1" x14ac:dyDescent="0.2">
      <c r="D52" s="70" t="s">
        <v>151</v>
      </c>
    </row>
    <row r="53" spans="3:14" ht="15" customHeight="1" x14ac:dyDescent="0.2">
      <c r="D53" s="70"/>
    </row>
    <row r="54" spans="3:14" ht="15.75" customHeight="1" x14ac:dyDescent="0.2">
      <c r="D54" s="132" t="s">
        <v>200</v>
      </c>
      <c r="E54" s="20"/>
      <c r="F54" s="224"/>
      <c r="G54" s="224"/>
      <c r="H54" s="224"/>
      <c r="I54" s="224"/>
      <c r="J54" s="223"/>
    </row>
    <row r="55" spans="3:14" ht="6.75" customHeight="1" x14ac:dyDescent="0.2">
      <c r="D55" s="132"/>
      <c r="E55" s="20"/>
      <c r="F55" s="224"/>
      <c r="G55" s="224"/>
      <c r="H55" s="224"/>
      <c r="I55" s="224"/>
      <c r="J55" s="223"/>
    </row>
    <row r="56" spans="3:14" ht="45.75" customHeight="1" x14ac:dyDescent="0.2">
      <c r="C56" s="20"/>
      <c r="D56" s="433" t="s">
        <v>169</v>
      </c>
      <c r="E56" s="434"/>
      <c r="F56" s="435"/>
      <c r="G56" s="551" t="s">
        <v>167</v>
      </c>
      <c r="H56" s="81" t="s">
        <v>170</v>
      </c>
      <c r="I56" s="82" t="s">
        <v>171</v>
      </c>
      <c r="J56" s="53"/>
      <c r="L56" s="53"/>
      <c r="M56" s="53"/>
      <c r="N56" s="53"/>
    </row>
    <row r="57" spans="3:14" ht="15.75" customHeight="1" x14ac:dyDescent="0.2">
      <c r="C57" s="20"/>
      <c r="D57" s="356" t="s">
        <v>42</v>
      </c>
      <c r="E57" s="489"/>
      <c r="F57" s="484"/>
      <c r="G57" s="280">
        <v>1</v>
      </c>
      <c r="H57" s="142">
        <f t="shared" ref="H57:H63" si="2">G57*100/$G$64</f>
        <v>33.333333333333336</v>
      </c>
      <c r="I57" s="142">
        <f t="shared" ref="I57:I63" si="3">G57*100/$H$17</f>
        <v>5.2631578947368425</v>
      </c>
      <c r="J57" s="53"/>
      <c r="L57" s="53"/>
      <c r="M57" s="53"/>
      <c r="N57" s="53"/>
    </row>
    <row r="58" spans="3:14" ht="15.75" customHeight="1" x14ac:dyDescent="0.2">
      <c r="C58" s="20"/>
      <c r="D58" s="482"/>
      <c r="E58" s="483" t="s">
        <v>172</v>
      </c>
      <c r="F58" s="484"/>
      <c r="G58" s="280">
        <v>1</v>
      </c>
      <c r="H58" s="142">
        <f t="shared" si="2"/>
        <v>33.333333333333336</v>
      </c>
      <c r="I58" s="142">
        <f t="shared" si="3"/>
        <v>5.2631578947368425</v>
      </c>
      <c r="J58" s="53"/>
      <c r="L58" s="53"/>
      <c r="M58" s="53"/>
      <c r="N58" s="53"/>
    </row>
    <row r="59" spans="3:14" ht="15.75" customHeight="1" x14ac:dyDescent="0.2">
      <c r="C59" s="20"/>
      <c r="D59" s="485"/>
      <c r="E59" s="486" t="s">
        <v>173</v>
      </c>
      <c r="F59" s="487"/>
      <c r="G59" s="488">
        <v>1</v>
      </c>
      <c r="H59" s="350">
        <f t="shared" si="2"/>
        <v>33.333333333333336</v>
      </c>
      <c r="I59" s="350">
        <f t="shared" si="3"/>
        <v>5.2631578947368425</v>
      </c>
      <c r="J59" s="53"/>
      <c r="L59" s="53"/>
      <c r="M59" s="53"/>
      <c r="N59" s="53"/>
    </row>
    <row r="60" spans="3:14" ht="15.75" customHeight="1" x14ac:dyDescent="0.2">
      <c r="D60" s="356" t="s">
        <v>181</v>
      </c>
      <c r="E60" s="424"/>
      <c r="F60" s="425"/>
      <c r="G60" s="280">
        <v>2</v>
      </c>
      <c r="H60" s="142">
        <f t="shared" si="2"/>
        <v>66.666666666666671</v>
      </c>
      <c r="I60" s="142">
        <f t="shared" si="3"/>
        <v>10.526315789473685</v>
      </c>
      <c r="K60" s="205"/>
      <c r="L60" s="53"/>
      <c r="M60" s="53"/>
      <c r="N60" s="53"/>
    </row>
    <row r="61" spans="3:14" ht="15.75" customHeight="1" x14ac:dyDescent="0.2">
      <c r="D61" s="87"/>
      <c r="E61" s="321" t="s">
        <v>182</v>
      </c>
      <c r="F61" s="88"/>
      <c r="G61" s="89">
        <f>SUM(G62:G63)</f>
        <v>2</v>
      </c>
      <c r="H61" s="142">
        <f t="shared" si="2"/>
        <v>66.666666666666671</v>
      </c>
      <c r="I61" s="142">
        <f t="shared" si="3"/>
        <v>10.526315789473685</v>
      </c>
    </row>
    <row r="62" spans="3:14" ht="15.75" customHeight="1" x14ac:dyDescent="0.2">
      <c r="D62" s="295"/>
      <c r="E62" s="272" t="s">
        <v>57</v>
      </c>
      <c r="F62" s="273"/>
      <c r="G62" s="269">
        <v>1</v>
      </c>
      <c r="H62" s="270">
        <f t="shared" si="2"/>
        <v>33.333333333333336</v>
      </c>
      <c r="I62" s="270">
        <f t="shared" si="3"/>
        <v>5.2631578947368425</v>
      </c>
    </row>
    <row r="63" spans="3:14" ht="15.75" customHeight="1" x14ac:dyDescent="0.2">
      <c r="D63" s="268"/>
      <c r="E63" s="272" t="s">
        <v>184</v>
      </c>
      <c r="F63" s="273"/>
      <c r="G63" s="269">
        <v>1</v>
      </c>
      <c r="H63" s="270">
        <f t="shared" si="2"/>
        <v>33.333333333333336</v>
      </c>
      <c r="I63" s="270">
        <f t="shared" si="3"/>
        <v>5.2631578947368425</v>
      </c>
    </row>
    <row r="64" spans="3:14" ht="15.75" customHeight="1" x14ac:dyDescent="0.2">
      <c r="D64" s="97"/>
      <c r="E64" s="99" t="s">
        <v>188</v>
      </c>
      <c r="F64" s="274"/>
      <c r="G64" s="426">
        <f>G60+G57</f>
        <v>3</v>
      </c>
      <c r="H64" s="490">
        <f>H60+H57</f>
        <v>100</v>
      </c>
      <c r="I64" s="427">
        <f>I57+I60</f>
        <v>15.789473684210527</v>
      </c>
    </row>
    <row r="65" spans="4:10" ht="15.75" customHeight="1" x14ac:dyDescent="0.2">
      <c r="D65" s="70" t="s">
        <v>150</v>
      </c>
    </row>
    <row r="66" spans="4:10" ht="15.75" customHeight="1" x14ac:dyDescent="0.2">
      <c r="D66" s="70" t="s">
        <v>151</v>
      </c>
    </row>
    <row r="67" spans="4:10" ht="15.75" customHeight="1" x14ac:dyDescent="0.2">
      <c r="D67" s="70"/>
    </row>
    <row r="68" spans="4:10" ht="15.95" customHeight="1" x14ac:dyDescent="0.2">
      <c r="D68" s="132" t="s">
        <v>201</v>
      </c>
      <c r="E68" s="18"/>
      <c r="F68" s="18"/>
      <c r="G68" s="18"/>
    </row>
    <row r="69" spans="4:10" ht="6.75" customHeight="1" x14ac:dyDescent="0.2">
      <c r="D69" s="132"/>
      <c r="E69" s="18"/>
      <c r="F69" s="18"/>
      <c r="G69" s="18"/>
    </row>
    <row r="70" spans="4:10" ht="24.75" customHeight="1" x14ac:dyDescent="0.2">
      <c r="D70" s="75"/>
      <c r="E70" s="76"/>
      <c r="F70" s="76"/>
      <c r="G70" s="77"/>
      <c r="H70" s="551" t="s">
        <v>167</v>
      </c>
    </row>
    <row r="71" spans="4:10" ht="15.95" customHeight="1" x14ac:dyDescent="0.2">
      <c r="D71" s="221" t="s">
        <v>190</v>
      </c>
      <c r="E71" s="220"/>
      <c r="F71" s="220"/>
      <c r="G71" s="219"/>
      <c r="H71" s="218">
        <v>0</v>
      </c>
      <c r="J71" s="53"/>
    </row>
    <row r="72" spans="4:10" ht="15" customHeight="1" x14ac:dyDescent="0.2">
      <c r="D72" s="163" t="s">
        <v>191</v>
      </c>
      <c r="E72" s="217"/>
      <c r="F72" s="217"/>
      <c r="G72" s="217"/>
      <c r="H72" s="216"/>
      <c r="I72" s="216"/>
      <c r="J72" s="18"/>
    </row>
    <row r="73" spans="4:10" ht="15" customHeight="1" x14ac:dyDescent="0.2">
      <c r="D73" s="70" t="s">
        <v>150</v>
      </c>
      <c r="E73" s="71"/>
    </row>
    <row r="74" spans="4:10" ht="15" customHeight="1" x14ac:dyDescent="0.2">
      <c r="D74" s="70" t="s">
        <v>151</v>
      </c>
    </row>
    <row r="75" spans="4:10" ht="15.95" customHeight="1" x14ac:dyDescent="0.2"/>
    <row r="76" spans="4:10" ht="15.95" customHeight="1" x14ac:dyDescent="0.2"/>
    <row r="77" spans="4:10" ht="15.95" customHeight="1" x14ac:dyDescent="0.2"/>
    <row r="78" spans="4:10" ht="15.95" customHeight="1" x14ac:dyDescent="0.2"/>
    <row r="79" spans="4:10" ht="15.95" customHeight="1" x14ac:dyDescent="0.2"/>
    <row r="80" spans="4:10" ht="15.95" customHeight="1" x14ac:dyDescent="0.2"/>
    <row r="81" spans="3:31" ht="15.95" customHeight="1" x14ac:dyDescent="0.2"/>
    <row r="82" spans="3:31" ht="15.95" customHeight="1" x14ac:dyDescent="0.2"/>
    <row r="83" spans="3:31" ht="15.95" customHeight="1" x14ac:dyDescent="0.2"/>
    <row r="84" spans="3:31" ht="15.95" customHeight="1" x14ac:dyDescent="0.2"/>
    <row r="85" spans="3:31" ht="15.95" customHeight="1" x14ac:dyDescent="0.2"/>
    <row r="86" spans="3:31" ht="15.95" customHeight="1" x14ac:dyDescent="0.2"/>
    <row r="87" spans="3:31" s="1" customFormat="1" ht="15.95" customHeight="1" x14ac:dyDescent="0.2"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3:31" s="1" customFormat="1" ht="15.95" customHeight="1" x14ac:dyDescent="0.2"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3:31" s="1" customFormat="1" ht="15.95" customHeight="1" x14ac:dyDescent="0.2"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3:31" s="1" customFormat="1" ht="15.95" customHeight="1" x14ac:dyDescent="0.2"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3:31" s="1" customFormat="1" ht="15.95" customHeight="1" x14ac:dyDescent="0.2"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3:31" s="1" customFormat="1" ht="15.95" customHeight="1" x14ac:dyDescent="0.2"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3:31" s="1" customFormat="1" ht="15.95" customHeight="1" x14ac:dyDescent="0.2"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  <row r="94" spans="3:31" s="1" customFormat="1" ht="15.95" customHeight="1" x14ac:dyDescent="0.2"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</row>
    <row r="95" spans="3:31" s="1" customFormat="1" ht="15.95" customHeight="1" x14ac:dyDescent="0.2"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</row>
    <row r="96" spans="3:31" s="1" customFormat="1" ht="15.95" customHeight="1" x14ac:dyDescent="0.2"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</row>
    <row r="97" spans="3:31" s="1" customFormat="1" ht="15.95" customHeight="1" x14ac:dyDescent="0.2"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</row>
    <row r="98" spans="3:31" s="1" customFormat="1" ht="15.95" customHeight="1" x14ac:dyDescent="0.2"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</row>
    <row r="99" spans="3:31" s="1" customFormat="1" ht="15.95" customHeight="1" x14ac:dyDescent="0.2"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</row>
    <row r="100" spans="3:31" s="1" customFormat="1" ht="15.95" customHeight="1" x14ac:dyDescent="0.2"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</row>
    <row r="101" spans="3:31" s="1" customFormat="1" ht="15.95" customHeight="1" x14ac:dyDescent="0.2"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</row>
    <row r="102" spans="3:31" s="1" customFormat="1" ht="15.95" customHeight="1" x14ac:dyDescent="0.2"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</row>
    <row r="103" spans="3:31" s="1" customFormat="1" ht="15.95" customHeight="1" x14ac:dyDescent="0.2"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</row>
    <row r="104" spans="3:31" s="1" customFormat="1" ht="15.95" customHeight="1" x14ac:dyDescent="0.2"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</row>
    <row r="105" spans="3:31" s="1" customFormat="1" ht="15.95" customHeight="1" x14ac:dyDescent="0.2"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</row>
    <row r="106" spans="3:31" s="1" customFormat="1" ht="15.95" customHeight="1" x14ac:dyDescent="0.2"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</row>
    <row r="107" spans="3:31" s="1" customFormat="1" ht="15.95" customHeight="1" x14ac:dyDescent="0.2"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</row>
    <row r="108" spans="3:31" s="1" customFormat="1" ht="15.95" customHeight="1" x14ac:dyDescent="0.2"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</row>
    <row r="109" spans="3:31" s="1" customFormat="1" ht="15.95" customHeight="1" x14ac:dyDescent="0.2"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</row>
    <row r="110" spans="3:31" s="1" customFormat="1" ht="15.95" customHeight="1" x14ac:dyDescent="0.2"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</row>
    <row r="111" spans="3:31" s="1" customFormat="1" ht="15.95" customHeight="1" x14ac:dyDescent="0.2"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</row>
    <row r="112" spans="3:31" s="1" customFormat="1" ht="15.95" customHeight="1" x14ac:dyDescent="0.2"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</row>
    <row r="113" spans="3:31" s="1" customFormat="1" ht="15.95" customHeight="1" x14ac:dyDescent="0.2"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</row>
    <row r="114" spans="3:31" s="1" customFormat="1" ht="15.95" customHeight="1" x14ac:dyDescent="0.2"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</row>
    <row r="115" spans="3:31" s="1" customFormat="1" ht="15.95" customHeight="1" x14ac:dyDescent="0.2"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</row>
    <row r="116" spans="3:31" s="1" customFormat="1" ht="15.95" customHeight="1" x14ac:dyDescent="0.2"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</row>
    <row r="117" spans="3:31" s="1" customFormat="1" ht="15.95" customHeight="1" x14ac:dyDescent="0.2"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</row>
    <row r="118" spans="3:31" s="1" customFormat="1" ht="15.95" customHeight="1" x14ac:dyDescent="0.2"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</row>
    <row r="119" spans="3:31" s="1" customFormat="1" ht="15.95" customHeight="1" x14ac:dyDescent="0.2"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</row>
    <row r="120" spans="3:31" s="1" customFormat="1" ht="15.95" customHeight="1" x14ac:dyDescent="0.2"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</row>
    <row r="121" spans="3:31" s="1" customFormat="1" ht="15.95" customHeight="1" x14ac:dyDescent="0.2"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</row>
    <row r="122" spans="3:31" s="1" customFormat="1" ht="15.95" customHeight="1" x14ac:dyDescent="0.2"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</row>
    <row r="123" spans="3:31" s="1" customFormat="1" ht="15.95" customHeight="1" x14ac:dyDescent="0.2"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</row>
    <row r="124" spans="3:31" s="1" customFormat="1" ht="15.95" customHeight="1" x14ac:dyDescent="0.2"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</row>
    <row r="125" spans="3:31" s="1" customFormat="1" ht="15.95" customHeight="1" x14ac:dyDescent="0.2"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</row>
    <row r="126" spans="3:31" s="1" customFormat="1" ht="15.95" customHeight="1" x14ac:dyDescent="0.2"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</row>
    <row r="127" spans="3:31" s="1" customFormat="1" ht="15.95" customHeight="1" x14ac:dyDescent="0.2"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</row>
    <row r="128" spans="3:31" s="1" customFormat="1" ht="15.95" customHeight="1" x14ac:dyDescent="0.2"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</row>
    <row r="129" spans="3:31" s="1" customFormat="1" ht="15.95" customHeight="1" x14ac:dyDescent="0.2"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</row>
    <row r="130" spans="3:31" s="1" customFormat="1" ht="15.95" customHeight="1" x14ac:dyDescent="0.2"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</row>
    <row r="131" spans="3:31" s="1" customFormat="1" ht="15.95" customHeight="1" x14ac:dyDescent="0.2"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</row>
    <row r="132" spans="3:31" s="1" customFormat="1" ht="15.95" customHeight="1" x14ac:dyDescent="0.2"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</row>
    <row r="133" spans="3:31" s="1" customFormat="1" ht="15.95" customHeight="1" x14ac:dyDescent="0.2"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</row>
    <row r="134" spans="3:31" s="1" customFormat="1" ht="15.95" customHeight="1" x14ac:dyDescent="0.2"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</row>
    <row r="135" spans="3:31" s="1" customFormat="1" ht="15.95" customHeight="1" x14ac:dyDescent="0.2"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</row>
    <row r="136" spans="3:31" s="1" customFormat="1" ht="15.95" customHeight="1" x14ac:dyDescent="0.2"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</row>
    <row r="137" spans="3:31" s="1" customFormat="1" ht="15.95" customHeight="1" x14ac:dyDescent="0.2"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</row>
    <row r="138" spans="3:31" s="1" customFormat="1" ht="15.95" customHeight="1" x14ac:dyDescent="0.2"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</row>
    <row r="139" spans="3:31" s="1" customFormat="1" ht="15.95" customHeight="1" x14ac:dyDescent="0.2"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</row>
    <row r="140" spans="3:31" s="1" customFormat="1" ht="15.95" customHeight="1" x14ac:dyDescent="0.2"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</row>
    <row r="141" spans="3:31" s="1" customFormat="1" ht="15.95" customHeight="1" x14ac:dyDescent="0.2"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</row>
    <row r="142" spans="3:31" s="1" customFormat="1" ht="15.95" customHeight="1" x14ac:dyDescent="0.2"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</row>
    <row r="143" spans="3:31" s="1" customFormat="1" ht="15.95" customHeight="1" x14ac:dyDescent="0.2"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</row>
    <row r="144" spans="3:31" s="1" customFormat="1" ht="15.95" customHeight="1" x14ac:dyDescent="0.2"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</row>
    <row r="145" spans="3:31" s="1" customFormat="1" ht="15.95" customHeight="1" x14ac:dyDescent="0.2"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</row>
    <row r="146" spans="3:31" s="1" customFormat="1" ht="15.95" customHeight="1" x14ac:dyDescent="0.2"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</row>
    <row r="147" spans="3:31" s="1" customFormat="1" ht="15.95" customHeight="1" x14ac:dyDescent="0.2"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</row>
    <row r="148" spans="3:31" s="1" customFormat="1" ht="15.95" customHeight="1" x14ac:dyDescent="0.2"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</row>
    <row r="149" spans="3:31" s="1" customFormat="1" ht="15.95" customHeight="1" x14ac:dyDescent="0.2"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</row>
    <row r="150" spans="3:31" s="1" customFormat="1" ht="15.95" customHeight="1" x14ac:dyDescent="0.2"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</row>
    <row r="151" spans="3:31" s="1" customFormat="1" ht="15.95" customHeight="1" x14ac:dyDescent="0.2"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</row>
    <row r="152" spans="3:31" s="1" customFormat="1" ht="15.95" customHeight="1" x14ac:dyDescent="0.2"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</row>
    <row r="153" spans="3:31" s="1" customFormat="1" ht="15.95" customHeight="1" x14ac:dyDescent="0.2"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</row>
    <row r="154" spans="3:31" s="1" customFormat="1" ht="15.95" customHeight="1" x14ac:dyDescent="0.2"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</row>
    <row r="155" spans="3:31" s="1" customFormat="1" ht="15.95" customHeight="1" x14ac:dyDescent="0.2"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</row>
    <row r="156" spans="3:31" s="1" customFormat="1" ht="15.95" customHeight="1" x14ac:dyDescent="0.2"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</row>
    <row r="157" spans="3:31" s="1" customFormat="1" ht="15.95" customHeight="1" x14ac:dyDescent="0.2"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</row>
    <row r="158" spans="3:31" s="1" customFormat="1" ht="15.95" customHeight="1" x14ac:dyDescent="0.2"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</row>
    <row r="159" spans="3:31" s="1" customFormat="1" ht="15.95" customHeight="1" x14ac:dyDescent="0.2"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</row>
    <row r="160" spans="3:31" s="1" customFormat="1" ht="15.95" customHeight="1" x14ac:dyDescent="0.2"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</row>
    <row r="161" spans="3:31" s="1" customFormat="1" ht="15.95" customHeight="1" x14ac:dyDescent="0.2"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</row>
    <row r="162" spans="3:31" s="1" customFormat="1" ht="15.95" customHeight="1" x14ac:dyDescent="0.2"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</row>
    <row r="163" spans="3:31" s="1" customFormat="1" ht="15.95" customHeight="1" x14ac:dyDescent="0.2"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</row>
    <row r="164" spans="3:31" s="1" customFormat="1" ht="15.95" customHeight="1" x14ac:dyDescent="0.2"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</row>
    <row r="165" spans="3:31" s="1" customFormat="1" ht="15.95" customHeight="1" x14ac:dyDescent="0.2"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</row>
    <row r="166" spans="3:31" s="1" customFormat="1" ht="15.95" customHeight="1" x14ac:dyDescent="0.2"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</row>
    <row r="167" spans="3:31" s="1" customFormat="1" ht="15.95" customHeight="1" x14ac:dyDescent="0.2"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</row>
    <row r="168" spans="3:31" s="1" customFormat="1" ht="15.95" customHeight="1" x14ac:dyDescent="0.2"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</row>
    <row r="169" spans="3:31" s="1" customFormat="1" ht="15.95" customHeight="1" x14ac:dyDescent="0.2"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</row>
    <row r="170" spans="3:31" s="1" customFormat="1" ht="15.95" customHeight="1" x14ac:dyDescent="0.2"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</row>
    <row r="171" spans="3:31" s="1" customFormat="1" ht="15.95" customHeight="1" x14ac:dyDescent="0.2"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</row>
    <row r="172" spans="3:31" s="1" customFormat="1" ht="15.95" customHeight="1" x14ac:dyDescent="0.2"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</row>
    <row r="173" spans="3:31" s="1" customFormat="1" ht="15.95" customHeight="1" x14ac:dyDescent="0.2"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</row>
    <row r="174" spans="3:31" s="1" customFormat="1" ht="15.95" customHeight="1" x14ac:dyDescent="0.2"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</row>
    <row r="175" spans="3:31" s="1" customFormat="1" ht="15.95" customHeight="1" x14ac:dyDescent="0.2"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</row>
    <row r="176" spans="3:31" s="1" customFormat="1" ht="15.95" customHeight="1" x14ac:dyDescent="0.2"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</row>
    <row r="177" spans="3:31" s="1" customFormat="1" ht="15.95" customHeight="1" x14ac:dyDescent="0.2"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19"/>
    </row>
    <row r="178" spans="3:31" s="1" customFormat="1" ht="15.95" customHeight="1" x14ac:dyDescent="0.2"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  <c r="AA178" s="19"/>
      <c r="AB178" s="19"/>
      <c r="AC178" s="19"/>
      <c r="AD178" s="19"/>
      <c r="AE178" s="19"/>
    </row>
    <row r="179" spans="3:31" s="1" customFormat="1" ht="15.95" customHeight="1" x14ac:dyDescent="0.2"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  <c r="AA179" s="19"/>
      <c r="AB179" s="19"/>
      <c r="AC179" s="19"/>
      <c r="AD179" s="19"/>
      <c r="AE179" s="19"/>
    </row>
    <row r="180" spans="3:31" s="1" customFormat="1" ht="15.95" customHeight="1" x14ac:dyDescent="0.2"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  <c r="AA180" s="19"/>
      <c r="AB180" s="19"/>
      <c r="AC180" s="19"/>
      <c r="AD180" s="19"/>
      <c r="AE180" s="19"/>
    </row>
    <row r="181" spans="3:31" s="1" customFormat="1" ht="15.95" customHeight="1" x14ac:dyDescent="0.2"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</row>
    <row r="182" spans="3:31" s="1" customFormat="1" ht="15.95" customHeight="1" x14ac:dyDescent="0.2"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</row>
    <row r="183" spans="3:31" s="1" customFormat="1" ht="15.95" customHeight="1" x14ac:dyDescent="0.2"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  <c r="AA183" s="19"/>
      <c r="AB183" s="19"/>
      <c r="AC183" s="19"/>
      <c r="AD183" s="19"/>
      <c r="AE183" s="19"/>
    </row>
    <row r="184" spans="3:31" s="1" customFormat="1" ht="15.95" customHeight="1" x14ac:dyDescent="0.2"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  <c r="AA184" s="19"/>
      <c r="AB184" s="19"/>
      <c r="AC184" s="19"/>
      <c r="AD184" s="19"/>
      <c r="AE184" s="19"/>
    </row>
    <row r="185" spans="3:31" s="1" customFormat="1" ht="15.95" customHeight="1" x14ac:dyDescent="0.2"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  <c r="AE185" s="19"/>
    </row>
    <row r="186" spans="3:31" s="1" customFormat="1" ht="15.95" customHeight="1" x14ac:dyDescent="0.2"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  <c r="AA186" s="19"/>
      <c r="AB186" s="19"/>
      <c r="AC186" s="19"/>
      <c r="AD186" s="19"/>
      <c r="AE186" s="19"/>
    </row>
    <row r="187" spans="3:31" s="1" customFormat="1" ht="15.95" customHeight="1" x14ac:dyDescent="0.2"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  <c r="AA187" s="19"/>
      <c r="AB187" s="19"/>
      <c r="AC187" s="19"/>
      <c r="AD187" s="19"/>
      <c r="AE187" s="19"/>
    </row>
    <row r="188" spans="3:31" s="1" customFormat="1" ht="15.95" customHeight="1" x14ac:dyDescent="0.2"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  <c r="AA188" s="19"/>
      <c r="AB188" s="19"/>
      <c r="AC188" s="19"/>
      <c r="AD188" s="19"/>
      <c r="AE188" s="19"/>
    </row>
    <row r="189" spans="3:31" s="1" customFormat="1" ht="15.95" customHeight="1" x14ac:dyDescent="0.2"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</row>
    <row r="190" spans="3:31" s="1" customFormat="1" ht="15.95" customHeight="1" x14ac:dyDescent="0.2"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  <c r="AA190" s="19"/>
      <c r="AB190" s="19"/>
      <c r="AC190" s="19"/>
      <c r="AD190" s="19"/>
      <c r="AE190" s="19"/>
    </row>
    <row r="191" spans="3:31" s="1" customFormat="1" ht="15.95" customHeight="1" x14ac:dyDescent="0.2"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  <c r="AA191" s="19"/>
      <c r="AB191" s="19"/>
      <c r="AC191" s="19"/>
      <c r="AD191" s="19"/>
      <c r="AE191" s="19"/>
    </row>
    <row r="192" spans="3:31" s="1" customFormat="1" ht="15.95" customHeight="1" x14ac:dyDescent="0.2"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  <c r="AA192" s="19"/>
      <c r="AB192" s="19"/>
      <c r="AC192" s="19"/>
      <c r="AD192" s="19"/>
      <c r="AE192" s="19"/>
    </row>
    <row r="193" spans="3:31" s="1" customFormat="1" ht="15.95" customHeight="1" x14ac:dyDescent="0.2"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  <c r="AA193" s="19"/>
      <c r="AB193" s="19"/>
      <c r="AC193" s="19"/>
      <c r="AD193" s="19"/>
      <c r="AE193" s="19"/>
    </row>
    <row r="194" spans="3:31" s="1" customFormat="1" ht="15.95" customHeight="1" x14ac:dyDescent="0.2"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  <c r="AA194" s="19"/>
      <c r="AB194" s="19"/>
      <c r="AC194" s="19"/>
      <c r="AD194" s="19"/>
      <c r="AE194" s="19"/>
    </row>
    <row r="195" spans="3:31" s="1" customFormat="1" ht="15.95" customHeight="1" x14ac:dyDescent="0.2"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  <c r="AA195" s="19"/>
      <c r="AB195" s="19"/>
      <c r="AC195" s="19"/>
      <c r="AD195" s="19"/>
      <c r="AE195" s="19"/>
    </row>
    <row r="196" spans="3:31" s="1" customFormat="1" ht="15.95" customHeight="1" x14ac:dyDescent="0.2"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  <c r="AA196" s="19"/>
      <c r="AB196" s="19"/>
      <c r="AC196" s="19"/>
      <c r="AD196" s="19"/>
      <c r="AE196" s="19"/>
    </row>
    <row r="197" spans="3:31" s="1" customFormat="1" ht="15.95" customHeight="1" x14ac:dyDescent="0.2"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  <c r="AA197" s="19"/>
      <c r="AB197" s="19"/>
      <c r="AC197" s="19"/>
      <c r="AD197" s="19"/>
      <c r="AE197" s="19"/>
    </row>
    <row r="198" spans="3:31" s="1" customFormat="1" ht="15.95" customHeight="1" x14ac:dyDescent="0.2"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  <c r="AA198" s="19"/>
      <c r="AB198" s="19"/>
      <c r="AC198" s="19"/>
      <c r="AD198" s="19"/>
      <c r="AE198" s="19"/>
    </row>
    <row r="199" spans="3:31" s="1" customFormat="1" ht="15.95" customHeight="1" x14ac:dyDescent="0.2"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  <c r="AA199" s="19"/>
      <c r="AB199" s="19"/>
      <c r="AC199" s="19"/>
      <c r="AD199" s="19"/>
      <c r="AE199" s="19"/>
    </row>
    <row r="200" spans="3:31" s="1" customFormat="1" ht="15.95" customHeight="1" x14ac:dyDescent="0.2"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  <c r="AA200" s="19"/>
      <c r="AB200" s="19"/>
      <c r="AC200" s="19"/>
      <c r="AD200" s="19"/>
      <c r="AE200" s="19"/>
    </row>
    <row r="201" spans="3:31" s="1" customFormat="1" ht="15.95" customHeight="1" x14ac:dyDescent="0.2"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  <c r="AA201" s="19"/>
      <c r="AB201" s="19"/>
      <c r="AC201" s="19"/>
      <c r="AD201" s="19"/>
      <c r="AE201" s="19"/>
    </row>
    <row r="202" spans="3:31" s="1" customFormat="1" ht="15.95" customHeight="1" x14ac:dyDescent="0.2"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  <c r="AA202" s="19"/>
      <c r="AB202" s="19"/>
      <c r="AC202" s="19"/>
      <c r="AD202" s="19"/>
      <c r="AE202" s="19"/>
    </row>
    <row r="203" spans="3:31" s="1" customFormat="1" ht="15.95" customHeight="1" x14ac:dyDescent="0.2"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  <c r="AA203" s="19"/>
      <c r="AB203" s="19"/>
      <c r="AC203" s="19"/>
      <c r="AD203" s="19"/>
      <c r="AE203" s="19"/>
    </row>
    <row r="204" spans="3:31" s="1" customFormat="1" ht="15.95" customHeight="1" x14ac:dyDescent="0.2"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  <c r="AA204" s="19"/>
      <c r="AB204" s="19"/>
      <c r="AC204" s="19"/>
      <c r="AD204" s="19"/>
      <c r="AE204" s="19"/>
    </row>
    <row r="205" spans="3:31" s="1" customFormat="1" ht="15.95" customHeight="1" x14ac:dyDescent="0.2"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  <c r="AA205" s="19"/>
      <c r="AB205" s="19"/>
      <c r="AC205" s="19"/>
      <c r="AD205" s="19"/>
      <c r="AE205" s="19"/>
    </row>
    <row r="206" spans="3:31" s="1" customFormat="1" ht="15.95" customHeight="1" x14ac:dyDescent="0.2"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19"/>
      <c r="W206" s="19"/>
      <c r="X206" s="19"/>
      <c r="Y206" s="19"/>
      <c r="Z206" s="19"/>
      <c r="AA206" s="19"/>
      <c r="AB206" s="19"/>
      <c r="AC206" s="19"/>
      <c r="AD206" s="19"/>
      <c r="AE206" s="19"/>
    </row>
    <row r="207" spans="3:31" s="1" customFormat="1" ht="15.95" customHeight="1" x14ac:dyDescent="0.2"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19"/>
      <c r="W207" s="19"/>
      <c r="X207" s="19"/>
      <c r="Y207" s="19"/>
      <c r="Z207" s="19"/>
      <c r="AA207" s="19"/>
      <c r="AB207" s="19"/>
      <c r="AC207" s="19"/>
      <c r="AD207" s="19"/>
      <c r="AE207" s="19"/>
    </row>
    <row r="208" spans="3:31" s="1" customFormat="1" ht="15.95" customHeight="1" x14ac:dyDescent="0.2"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19"/>
      <c r="W208" s="19"/>
      <c r="X208" s="19"/>
      <c r="Y208" s="19"/>
      <c r="Z208" s="19"/>
      <c r="AA208" s="19"/>
      <c r="AB208" s="19"/>
      <c r="AC208" s="19"/>
      <c r="AD208" s="19"/>
      <c r="AE208" s="19"/>
    </row>
    <row r="209" spans="3:31" s="1" customFormat="1" ht="15.95" customHeight="1" x14ac:dyDescent="0.2"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19"/>
      <c r="W209" s="19"/>
      <c r="X209" s="19"/>
      <c r="Y209" s="19"/>
      <c r="Z209" s="19"/>
      <c r="AA209" s="19"/>
      <c r="AB209" s="19"/>
      <c r="AC209" s="19"/>
      <c r="AD209" s="19"/>
      <c r="AE209" s="19"/>
    </row>
    <row r="210" spans="3:31" s="1" customFormat="1" ht="15.95" customHeight="1" x14ac:dyDescent="0.2"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19"/>
      <c r="W210" s="19"/>
      <c r="X210" s="19"/>
      <c r="Y210" s="19"/>
      <c r="Z210" s="19"/>
      <c r="AA210" s="19"/>
      <c r="AB210" s="19"/>
      <c r="AC210" s="19"/>
      <c r="AD210" s="19"/>
      <c r="AE210" s="19"/>
    </row>
    <row r="211" spans="3:31" s="1" customFormat="1" ht="15.95" customHeight="1" x14ac:dyDescent="0.2"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W211" s="19"/>
      <c r="X211" s="19"/>
      <c r="Y211" s="19"/>
      <c r="Z211" s="19"/>
      <c r="AA211" s="19"/>
      <c r="AB211" s="19"/>
      <c r="AC211" s="19"/>
      <c r="AD211" s="19"/>
      <c r="AE211" s="19"/>
    </row>
    <row r="212" spans="3:31" s="1" customFormat="1" ht="15.95" customHeight="1" x14ac:dyDescent="0.2"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  <c r="X212" s="19"/>
      <c r="Y212" s="19"/>
      <c r="Z212" s="19"/>
      <c r="AA212" s="19"/>
      <c r="AB212" s="19"/>
      <c r="AC212" s="19"/>
      <c r="AD212" s="19"/>
      <c r="AE212" s="19"/>
    </row>
    <row r="213" spans="3:31" s="1" customFormat="1" ht="15.95" customHeight="1" x14ac:dyDescent="0.2"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19"/>
      <c r="X213" s="19"/>
      <c r="Y213" s="19"/>
      <c r="Z213" s="19"/>
      <c r="AA213" s="19"/>
      <c r="AB213" s="19"/>
      <c r="AC213" s="19"/>
      <c r="AD213" s="19"/>
      <c r="AE213" s="19"/>
    </row>
    <row r="214" spans="3:31" s="1" customFormat="1" ht="15.95" customHeight="1" x14ac:dyDescent="0.2"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19"/>
      <c r="W214" s="19"/>
      <c r="X214" s="19"/>
      <c r="Y214" s="19"/>
      <c r="Z214" s="19"/>
      <c r="AA214" s="19"/>
      <c r="AB214" s="19"/>
      <c r="AC214" s="19"/>
      <c r="AD214" s="19"/>
      <c r="AE214" s="19"/>
    </row>
    <row r="215" spans="3:31" s="1" customFormat="1" ht="15.95" customHeight="1" x14ac:dyDescent="0.2"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19"/>
      <c r="W215" s="19"/>
      <c r="X215" s="19"/>
      <c r="Y215" s="19"/>
      <c r="Z215" s="19"/>
      <c r="AA215" s="19"/>
      <c r="AB215" s="19"/>
      <c r="AC215" s="19"/>
      <c r="AD215" s="19"/>
      <c r="AE215" s="19"/>
    </row>
    <row r="216" spans="3:31" s="1" customFormat="1" ht="15.95" customHeight="1" x14ac:dyDescent="0.2"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19"/>
      <c r="W216" s="19"/>
      <c r="X216" s="19"/>
      <c r="Y216" s="19"/>
      <c r="Z216" s="19"/>
      <c r="AA216" s="19"/>
      <c r="AB216" s="19"/>
      <c r="AC216" s="19"/>
      <c r="AD216" s="19"/>
      <c r="AE216" s="19"/>
    </row>
    <row r="217" spans="3:31" s="1" customFormat="1" ht="15.95" customHeight="1" x14ac:dyDescent="0.2"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19"/>
      <c r="X217" s="19"/>
      <c r="Y217" s="19"/>
      <c r="Z217" s="19"/>
      <c r="AA217" s="19"/>
      <c r="AB217" s="19"/>
      <c r="AC217" s="19"/>
      <c r="AD217" s="19"/>
      <c r="AE217" s="19"/>
    </row>
    <row r="218" spans="3:31" s="1" customFormat="1" ht="15.95" customHeight="1" x14ac:dyDescent="0.2"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19"/>
      <c r="W218" s="19"/>
      <c r="X218" s="19"/>
      <c r="Y218" s="19"/>
      <c r="Z218" s="19"/>
      <c r="AA218" s="19"/>
      <c r="AB218" s="19"/>
      <c r="AC218" s="19"/>
      <c r="AD218" s="19"/>
      <c r="AE218" s="19"/>
    </row>
    <row r="219" spans="3:31" s="1" customFormat="1" ht="15.95" customHeight="1" x14ac:dyDescent="0.2"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19"/>
      <c r="W219" s="19"/>
      <c r="X219" s="19"/>
      <c r="Y219" s="19"/>
      <c r="Z219" s="19"/>
      <c r="AA219" s="19"/>
      <c r="AB219" s="19"/>
      <c r="AC219" s="19"/>
      <c r="AD219" s="19"/>
      <c r="AE219" s="19"/>
    </row>
    <row r="220" spans="3:31" s="1" customFormat="1" ht="15.95" customHeight="1" x14ac:dyDescent="0.2"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19"/>
      <c r="W220" s="19"/>
      <c r="X220" s="19"/>
      <c r="Y220" s="19"/>
      <c r="Z220" s="19"/>
      <c r="AA220" s="19"/>
      <c r="AB220" s="19"/>
      <c r="AC220" s="19"/>
      <c r="AD220" s="19"/>
      <c r="AE220" s="19"/>
    </row>
    <row r="221" spans="3:31" s="1" customFormat="1" ht="15.95" customHeight="1" x14ac:dyDescent="0.2"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  <c r="X221" s="19"/>
      <c r="Y221" s="19"/>
      <c r="Z221" s="19"/>
      <c r="AA221" s="19"/>
      <c r="AB221" s="19"/>
      <c r="AC221" s="19"/>
      <c r="AD221" s="19"/>
      <c r="AE221" s="19"/>
    </row>
    <row r="222" spans="3:31" s="1" customFormat="1" ht="15.95" customHeight="1" x14ac:dyDescent="0.2"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19"/>
      <c r="W222" s="19"/>
      <c r="X222" s="19"/>
      <c r="Y222" s="19"/>
      <c r="Z222" s="19"/>
      <c r="AA222" s="19"/>
      <c r="AB222" s="19"/>
      <c r="AC222" s="19"/>
      <c r="AD222" s="19"/>
      <c r="AE222" s="19"/>
    </row>
    <row r="223" spans="3:31" s="1" customFormat="1" ht="15.95" customHeight="1" x14ac:dyDescent="0.2"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19"/>
      <c r="O223" s="19"/>
      <c r="P223" s="19"/>
      <c r="Q223" s="19"/>
      <c r="R223" s="19"/>
      <c r="S223" s="19"/>
      <c r="T223" s="19"/>
      <c r="U223" s="19"/>
      <c r="V223" s="19"/>
      <c r="W223" s="19"/>
      <c r="X223" s="19"/>
      <c r="Y223" s="19"/>
      <c r="Z223" s="19"/>
      <c r="AA223" s="19"/>
      <c r="AB223" s="19"/>
      <c r="AC223" s="19"/>
      <c r="AD223" s="19"/>
      <c r="AE223" s="19"/>
    </row>
    <row r="224" spans="3:31" s="1" customFormat="1" ht="15.95" customHeight="1" x14ac:dyDescent="0.2"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19"/>
      <c r="O224" s="19"/>
      <c r="P224" s="19"/>
      <c r="Q224" s="19"/>
      <c r="R224" s="19"/>
      <c r="S224" s="19"/>
      <c r="T224" s="19"/>
      <c r="U224" s="19"/>
      <c r="V224" s="19"/>
      <c r="W224" s="19"/>
      <c r="X224" s="19"/>
      <c r="Y224" s="19"/>
      <c r="Z224" s="19"/>
      <c r="AA224" s="19"/>
      <c r="AB224" s="19"/>
      <c r="AC224" s="19"/>
      <c r="AD224" s="19"/>
      <c r="AE224" s="19"/>
    </row>
    <row r="225" spans="3:31" s="1" customFormat="1" ht="15.95" customHeight="1" x14ac:dyDescent="0.2"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19"/>
      <c r="X225" s="19"/>
      <c r="Y225" s="19"/>
      <c r="Z225" s="19"/>
      <c r="AA225" s="19"/>
      <c r="AB225" s="19"/>
      <c r="AC225" s="19"/>
      <c r="AD225" s="19"/>
      <c r="AE225" s="19"/>
    </row>
    <row r="226" spans="3:31" s="1" customFormat="1" ht="15.95" customHeight="1" x14ac:dyDescent="0.2"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19"/>
      <c r="W226" s="19"/>
      <c r="X226" s="19"/>
      <c r="Y226" s="19"/>
      <c r="Z226" s="19"/>
      <c r="AA226" s="19"/>
      <c r="AB226" s="19"/>
      <c r="AC226" s="19"/>
      <c r="AD226" s="19"/>
      <c r="AE226" s="19"/>
    </row>
    <row r="227" spans="3:31" s="1" customFormat="1" ht="15.95" customHeight="1" x14ac:dyDescent="0.2"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19"/>
      <c r="W227" s="19"/>
      <c r="X227" s="19"/>
      <c r="Y227" s="19"/>
      <c r="Z227" s="19"/>
      <c r="AA227" s="19"/>
      <c r="AB227" s="19"/>
      <c r="AC227" s="19"/>
      <c r="AD227" s="19"/>
      <c r="AE227" s="19"/>
    </row>
    <row r="228" spans="3:31" s="1" customFormat="1" ht="15.95" customHeight="1" x14ac:dyDescent="0.2"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19"/>
      <c r="U228" s="19"/>
      <c r="V228" s="19"/>
      <c r="W228" s="19"/>
      <c r="X228" s="19"/>
      <c r="Y228" s="19"/>
      <c r="Z228" s="19"/>
      <c r="AA228" s="19"/>
      <c r="AB228" s="19"/>
      <c r="AC228" s="19"/>
      <c r="AD228" s="19"/>
      <c r="AE228" s="19"/>
    </row>
    <row r="229" spans="3:31" s="1" customFormat="1" ht="15.95" customHeight="1" x14ac:dyDescent="0.2"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19"/>
      <c r="X229" s="19"/>
      <c r="Y229" s="19"/>
      <c r="Z229" s="19"/>
      <c r="AA229" s="19"/>
      <c r="AB229" s="19"/>
      <c r="AC229" s="19"/>
      <c r="AD229" s="19"/>
      <c r="AE229" s="19"/>
    </row>
    <row r="230" spans="3:31" s="1" customFormat="1" ht="15.95" customHeight="1" x14ac:dyDescent="0.2"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19"/>
      <c r="W230" s="19"/>
      <c r="X230" s="19"/>
      <c r="Y230" s="19"/>
      <c r="Z230" s="19"/>
      <c r="AA230" s="19"/>
      <c r="AB230" s="19"/>
      <c r="AC230" s="19"/>
      <c r="AD230" s="19"/>
      <c r="AE230" s="19"/>
    </row>
    <row r="231" spans="3:31" s="1" customFormat="1" ht="15.95" customHeight="1" x14ac:dyDescent="0.2"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19"/>
      <c r="W231" s="19"/>
      <c r="X231" s="19"/>
      <c r="Y231" s="19"/>
      <c r="Z231" s="19"/>
      <c r="AA231" s="19"/>
      <c r="AB231" s="19"/>
      <c r="AC231" s="19"/>
      <c r="AD231" s="19"/>
      <c r="AE231" s="19"/>
    </row>
    <row r="232" spans="3:31" s="1" customFormat="1" ht="15.95" customHeight="1" x14ac:dyDescent="0.2"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19"/>
      <c r="W232" s="19"/>
      <c r="X232" s="19"/>
      <c r="Y232" s="19"/>
      <c r="Z232" s="19"/>
      <c r="AA232" s="19"/>
      <c r="AB232" s="19"/>
      <c r="AC232" s="19"/>
      <c r="AD232" s="19"/>
      <c r="AE232" s="19"/>
    </row>
    <row r="233" spans="3:31" s="1" customFormat="1" ht="15.95" customHeight="1" x14ac:dyDescent="0.2"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  <c r="AA233" s="19"/>
      <c r="AB233" s="19"/>
      <c r="AC233" s="19"/>
      <c r="AD233" s="19"/>
      <c r="AE233" s="19"/>
    </row>
    <row r="234" spans="3:31" s="1" customFormat="1" ht="15.95" customHeight="1" x14ac:dyDescent="0.2"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19"/>
      <c r="O234" s="19"/>
      <c r="P234" s="19"/>
      <c r="Q234" s="19"/>
      <c r="R234" s="19"/>
      <c r="S234" s="19"/>
      <c r="T234" s="19"/>
      <c r="U234" s="19"/>
      <c r="V234" s="19"/>
      <c r="W234" s="19"/>
      <c r="X234" s="19"/>
      <c r="Y234" s="19"/>
      <c r="Z234" s="19"/>
      <c r="AA234" s="19"/>
      <c r="AB234" s="19"/>
      <c r="AC234" s="19"/>
      <c r="AD234" s="19"/>
      <c r="AE234" s="19"/>
    </row>
    <row r="235" spans="3:31" s="1" customFormat="1" ht="15.95" customHeight="1" x14ac:dyDescent="0.2"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19"/>
      <c r="U235" s="19"/>
      <c r="V235" s="19"/>
      <c r="W235" s="19"/>
      <c r="X235" s="19"/>
      <c r="Y235" s="19"/>
      <c r="Z235" s="19"/>
      <c r="AA235" s="19"/>
      <c r="AB235" s="19"/>
      <c r="AC235" s="19"/>
      <c r="AD235" s="19"/>
      <c r="AE235" s="19"/>
    </row>
    <row r="236" spans="3:31" s="1" customFormat="1" ht="15.95" customHeight="1" x14ac:dyDescent="0.2"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19"/>
      <c r="Y236" s="19"/>
      <c r="Z236" s="19"/>
      <c r="AA236" s="19"/>
      <c r="AB236" s="19"/>
      <c r="AC236" s="19"/>
      <c r="AD236" s="19"/>
      <c r="AE236" s="19"/>
    </row>
    <row r="237" spans="3:31" s="1" customFormat="1" ht="15.95" customHeight="1" x14ac:dyDescent="0.2"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19"/>
      <c r="W237" s="19"/>
      <c r="X237" s="19"/>
      <c r="Y237" s="19"/>
      <c r="Z237" s="19"/>
      <c r="AA237" s="19"/>
      <c r="AB237" s="19"/>
      <c r="AC237" s="19"/>
      <c r="AD237" s="19"/>
      <c r="AE237" s="19"/>
    </row>
    <row r="238" spans="3:31" s="1" customFormat="1" ht="15.95" customHeight="1" x14ac:dyDescent="0.2"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19"/>
      <c r="W238" s="19"/>
      <c r="X238" s="19"/>
      <c r="Y238" s="19"/>
      <c r="Z238" s="19"/>
      <c r="AA238" s="19"/>
      <c r="AB238" s="19"/>
      <c r="AC238" s="19"/>
      <c r="AD238" s="19"/>
      <c r="AE238" s="19"/>
    </row>
    <row r="239" spans="3:31" s="1" customFormat="1" ht="15.95" customHeight="1" x14ac:dyDescent="0.2"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19"/>
      <c r="W239" s="19"/>
      <c r="X239" s="19"/>
      <c r="Y239" s="19"/>
      <c r="Z239" s="19"/>
      <c r="AA239" s="19"/>
      <c r="AB239" s="19"/>
      <c r="AC239" s="19"/>
      <c r="AD239" s="19"/>
      <c r="AE239" s="19"/>
    </row>
    <row r="240" spans="3:31" s="1" customFormat="1" ht="15.95" customHeight="1" x14ac:dyDescent="0.2"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19"/>
      <c r="W240" s="19"/>
      <c r="X240" s="19"/>
      <c r="Y240" s="19"/>
      <c r="Z240" s="19"/>
      <c r="AA240" s="19"/>
      <c r="AB240" s="19"/>
      <c r="AC240" s="19"/>
      <c r="AD240" s="19"/>
      <c r="AE240" s="19"/>
    </row>
    <row r="241" spans="3:31" s="1" customFormat="1" ht="15.95" customHeight="1" x14ac:dyDescent="0.2"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  <c r="U241" s="19"/>
      <c r="V241" s="19"/>
      <c r="W241" s="19"/>
      <c r="X241" s="19"/>
      <c r="Y241" s="19"/>
      <c r="Z241" s="19"/>
      <c r="AA241" s="19"/>
      <c r="AB241" s="19"/>
      <c r="AC241" s="19"/>
      <c r="AD241" s="19"/>
      <c r="AE241" s="19"/>
    </row>
    <row r="242" spans="3:31" s="1" customFormat="1" ht="15.95" customHeight="1" x14ac:dyDescent="0.2"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19"/>
      <c r="W242" s="19"/>
      <c r="X242" s="19"/>
      <c r="Y242" s="19"/>
      <c r="Z242" s="19"/>
      <c r="AA242" s="19"/>
      <c r="AB242" s="19"/>
      <c r="AC242" s="19"/>
      <c r="AD242" s="19"/>
      <c r="AE242" s="19"/>
    </row>
    <row r="243" spans="3:31" s="1" customFormat="1" ht="15.95" customHeight="1" x14ac:dyDescent="0.2"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19"/>
      <c r="W243" s="19"/>
      <c r="X243" s="19"/>
      <c r="Y243" s="19"/>
      <c r="Z243" s="19"/>
      <c r="AA243" s="19"/>
      <c r="AB243" s="19"/>
      <c r="AC243" s="19"/>
      <c r="AD243" s="19"/>
      <c r="AE243" s="19"/>
    </row>
    <row r="244" spans="3:31" s="1" customFormat="1" ht="15.95" customHeight="1" x14ac:dyDescent="0.2"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  <c r="U244" s="19"/>
      <c r="V244" s="19"/>
      <c r="W244" s="19"/>
      <c r="X244" s="19"/>
      <c r="Y244" s="19"/>
      <c r="Z244" s="19"/>
      <c r="AA244" s="19"/>
      <c r="AB244" s="19"/>
      <c r="AC244" s="19"/>
      <c r="AD244" s="19"/>
      <c r="AE244" s="19"/>
    </row>
    <row r="245" spans="3:31" s="1" customFormat="1" ht="15.95" customHeight="1" x14ac:dyDescent="0.2"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  <c r="U245" s="19"/>
      <c r="V245" s="19"/>
      <c r="W245" s="19"/>
      <c r="X245" s="19"/>
      <c r="Y245" s="19"/>
      <c r="Z245" s="19"/>
      <c r="AA245" s="19"/>
      <c r="AB245" s="19"/>
      <c r="AC245" s="19"/>
      <c r="AD245" s="19"/>
      <c r="AE245" s="19"/>
    </row>
    <row r="246" spans="3:31" s="1" customFormat="1" ht="15.95" customHeight="1" x14ac:dyDescent="0.2"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  <c r="X246" s="19"/>
      <c r="Y246" s="19"/>
      <c r="Z246" s="19"/>
      <c r="AA246" s="19"/>
      <c r="AB246" s="19"/>
      <c r="AC246" s="19"/>
      <c r="AD246" s="19"/>
      <c r="AE246" s="19"/>
    </row>
    <row r="247" spans="3:31" s="1" customFormat="1" ht="15.95" customHeight="1" x14ac:dyDescent="0.2"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19"/>
      <c r="W247" s="19"/>
      <c r="X247" s="19"/>
      <c r="Y247" s="19"/>
      <c r="Z247" s="19"/>
      <c r="AA247" s="19"/>
      <c r="AB247" s="19"/>
      <c r="AC247" s="19"/>
      <c r="AD247" s="19"/>
      <c r="AE247" s="19"/>
    </row>
    <row r="248" spans="3:31" s="1" customFormat="1" ht="15.95" customHeight="1" x14ac:dyDescent="0.2"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19"/>
      <c r="W248" s="19"/>
      <c r="X248" s="19"/>
      <c r="Y248" s="19"/>
      <c r="Z248" s="19"/>
      <c r="AA248" s="19"/>
      <c r="AB248" s="19"/>
      <c r="AC248" s="19"/>
      <c r="AD248" s="19"/>
      <c r="AE248" s="19"/>
    </row>
    <row r="249" spans="3:31" s="1" customFormat="1" ht="15.95" customHeight="1" x14ac:dyDescent="0.2"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19"/>
      <c r="O249" s="19"/>
      <c r="P249" s="19"/>
      <c r="Q249" s="19"/>
      <c r="R249" s="19"/>
      <c r="S249" s="19"/>
      <c r="T249" s="19"/>
      <c r="U249" s="19"/>
      <c r="V249" s="19"/>
      <c r="W249" s="19"/>
      <c r="X249" s="19"/>
      <c r="Y249" s="19"/>
      <c r="Z249" s="19"/>
      <c r="AA249" s="19"/>
      <c r="AB249" s="19"/>
      <c r="AC249" s="19"/>
      <c r="AD249" s="19"/>
      <c r="AE249" s="19"/>
    </row>
    <row r="250" spans="3:31" s="1" customFormat="1" ht="15.95" customHeight="1" x14ac:dyDescent="0.2"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19"/>
      <c r="O250" s="19"/>
      <c r="P250" s="19"/>
      <c r="Q250" s="19"/>
      <c r="R250" s="19"/>
      <c r="S250" s="19"/>
      <c r="T250" s="19"/>
      <c r="U250" s="19"/>
      <c r="V250" s="19"/>
      <c r="W250" s="19"/>
      <c r="X250" s="19"/>
      <c r="Y250" s="19"/>
      <c r="Z250" s="19"/>
      <c r="AA250" s="19"/>
      <c r="AB250" s="19"/>
      <c r="AC250" s="19"/>
      <c r="AD250" s="19"/>
      <c r="AE250" s="19"/>
    </row>
    <row r="251" spans="3:31" s="1" customFormat="1" ht="15.95" customHeight="1" x14ac:dyDescent="0.2"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19"/>
      <c r="O251" s="19"/>
      <c r="P251" s="19"/>
      <c r="Q251" s="19"/>
      <c r="R251" s="19"/>
      <c r="S251" s="19"/>
      <c r="T251" s="19"/>
      <c r="U251" s="19"/>
      <c r="V251" s="19"/>
      <c r="W251" s="19"/>
      <c r="X251" s="19"/>
      <c r="Y251" s="19"/>
      <c r="Z251" s="19"/>
      <c r="AA251" s="19"/>
      <c r="AB251" s="19"/>
      <c r="AC251" s="19"/>
      <c r="AD251" s="19"/>
      <c r="AE251" s="19"/>
    </row>
    <row r="252" spans="3:31" s="1" customFormat="1" ht="15.95" customHeight="1" x14ac:dyDescent="0.2"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19"/>
      <c r="O252" s="19"/>
      <c r="P252" s="19"/>
      <c r="Q252" s="19"/>
      <c r="R252" s="19"/>
      <c r="S252" s="19"/>
      <c r="T252" s="19"/>
      <c r="U252" s="19"/>
      <c r="V252" s="19"/>
      <c r="W252" s="19"/>
      <c r="X252" s="19"/>
      <c r="Y252" s="19"/>
      <c r="Z252" s="19"/>
      <c r="AA252" s="19"/>
      <c r="AB252" s="19"/>
      <c r="AC252" s="19"/>
      <c r="AD252" s="19"/>
      <c r="AE252" s="19"/>
    </row>
    <row r="253" spans="3:31" s="1" customFormat="1" ht="15.95" customHeight="1" x14ac:dyDescent="0.2">
      <c r="C253" s="19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19"/>
      <c r="O253" s="19"/>
      <c r="P253" s="19"/>
      <c r="Q253" s="19"/>
      <c r="R253" s="19"/>
      <c r="S253" s="19"/>
      <c r="T253" s="19"/>
      <c r="U253" s="19"/>
      <c r="V253" s="19"/>
      <c r="W253" s="19"/>
      <c r="X253" s="19"/>
      <c r="Y253" s="19"/>
      <c r="Z253" s="19"/>
      <c r="AA253" s="19"/>
      <c r="AB253" s="19"/>
      <c r="AC253" s="19"/>
      <c r="AD253" s="19"/>
      <c r="AE253" s="19"/>
    </row>
    <row r="254" spans="3:31" s="1" customFormat="1" ht="15.95" customHeight="1" x14ac:dyDescent="0.2">
      <c r="C254" s="19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  <c r="Z254" s="19"/>
      <c r="AA254" s="19"/>
      <c r="AB254" s="19"/>
      <c r="AC254" s="19"/>
      <c r="AD254" s="19"/>
      <c r="AE254" s="19"/>
    </row>
    <row r="255" spans="3:31" s="1" customFormat="1" ht="15.95" customHeight="1" x14ac:dyDescent="0.2"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  <c r="AA255" s="19"/>
      <c r="AB255" s="19"/>
      <c r="AC255" s="19"/>
      <c r="AD255" s="19"/>
      <c r="AE255" s="19"/>
    </row>
    <row r="256" spans="3:31" s="1" customFormat="1" ht="15.95" customHeight="1" x14ac:dyDescent="0.2"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  <c r="Z256" s="19"/>
      <c r="AA256" s="19"/>
      <c r="AB256" s="19"/>
      <c r="AC256" s="19"/>
      <c r="AD256" s="19"/>
      <c r="AE256" s="19"/>
    </row>
    <row r="257" spans="3:31" s="1" customFormat="1" ht="15.95" customHeight="1" x14ac:dyDescent="0.2"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19"/>
      <c r="O257" s="19"/>
      <c r="P257" s="19"/>
      <c r="Q257" s="19"/>
      <c r="R257" s="19"/>
      <c r="S257" s="19"/>
      <c r="T257" s="19"/>
      <c r="U257" s="19"/>
      <c r="V257" s="19"/>
      <c r="W257" s="19"/>
      <c r="X257" s="19"/>
      <c r="Y257" s="19"/>
      <c r="Z257" s="19"/>
      <c r="AA257" s="19"/>
      <c r="AB257" s="19"/>
      <c r="AC257" s="19"/>
      <c r="AD257" s="19"/>
      <c r="AE257" s="19"/>
    </row>
    <row r="258" spans="3:31" s="1" customFormat="1" ht="15.95" customHeight="1" x14ac:dyDescent="0.2"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  <c r="V258" s="19"/>
      <c r="W258" s="19"/>
      <c r="X258" s="19"/>
      <c r="Y258" s="19"/>
      <c r="Z258" s="19"/>
      <c r="AA258" s="19"/>
      <c r="AB258" s="19"/>
      <c r="AC258" s="19"/>
      <c r="AD258" s="19"/>
      <c r="AE258" s="19"/>
    </row>
    <row r="259" spans="3:31" s="1" customFormat="1" ht="15.95" customHeight="1" x14ac:dyDescent="0.2"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19"/>
      <c r="O259" s="19"/>
      <c r="P259" s="19"/>
      <c r="Q259" s="19"/>
      <c r="R259" s="19"/>
      <c r="S259" s="19"/>
      <c r="T259" s="19"/>
      <c r="U259" s="19"/>
      <c r="V259" s="19"/>
      <c r="W259" s="19"/>
      <c r="X259" s="19"/>
      <c r="Y259" s="19"/>
      <c r="Z259" s="19"/>
      <c r="AA259" s="19"/>
      <c r="AB259" s="19"/>
      <c r="AC259" s="19"/>
      <c r="AD259" s="19"/>
      <c r="AE259" s="19"/>
    </row>
    <row r="260" spans="3:31" s="1" customFormat="1" ht="15.95" customHeight="1" x14ac:dyDescent="0.2"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19"/>
      <c r="O260" s="19"/>
      <c r="P260" s="19"/>
      <c r="Q260" s="19"/>
      <c r="R260" s="19"/>
      <c r="S260" s="19"/>
      <c r="T260" s="19"/>
      <c r="U260" s="19"/>
      <c r="V260" s="19"/>
      <c r="W260" s="19"/>
      <c r="X260" s="19"/>
      <c r="Y260" s="19"/>
      <c r="Z260" s="19"/>
      <c r="AA260" s="19"/>
      <c r="AB260" s="19"/>
      <c r="AC260" s="19"/>
      <c r="AD260" s="19"/>
      <c r="AE260" s="19"/>
    </row>
    <row r="261" spans="3:31" s="1" customFormat="1" ht="15.95" customHeight="1" x14ac:dyDescent="0.2"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19"/>
      <c r="O261" s="19"/>
      <c r="P261" s="19"/>
      <c r="Q261" s="19"/>
      <c r="R261" s="19"/>
      <c r="S261" s="19"/>
      <c r="T261" s="19"/>
      <c r="U261" s="19"/>
      <c r="V261" s="19"/>
      <c r="W261" s="19"/>
      <c r="X261" s="19"/>
      <c r="Y261" s="19"/>
      <c r="Z261" s="19"/>
      <c r="AA261" s="19"/>
      <c r="AB261" s="19"/>
      <c r="AC261" s="19"/>
      <c r="AD261" s="19"/>
      <c r="AE261" s="19"/>
    </row>
    <row r="262" spans="3:31" s="1" customFormat="1" ht="15.95" customHeight="1" x14ac:dyDescent="0.2"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19"/>
      <c r="U262" s="19"/>
      <c r="V262" s="19"/>
      <c r="W262" s="19"/>
      <c r="X262" s="19"/>
      <c r="Y262" s="19"/>
      <c r="Z262" s="19"/>
      <c r="AA262" s="19"/>
      <c r="AB262" s="19"/>
      <c r="AC262" s="19"/>
      <c r="AD262" s="19"/>
      <c r="AE262" s="19"/>
    </row>
    <row r="263" spans="3:31" s="1" customFormat="1" ht="15.95" customHeight="1" x14ac:dyDescent="0.2"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19"/>
      <c r="W263" s="19"/>
      <c r="X263" s="19"/>
      <c r="Y263" s="19"/>
      <c r="Z263" s="19"/>
      <c r="AA263" s="19"/>
      <c r="AB263" s="19"/>
      <c r="AC263" s="19"/>
      <c r="AD263" s="19"/>
      <c r="AE263" s="19"/>
    </row>
    <row r="264" spans="3:31" s="1" customFormat="1" ht="15.95" customHeight="1" x14ac:dyDescent="0.2"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19"/>
      <c r="P264" s="19"/>
      <c r="Q264" s="19"/>
      <c r="R264" s="19"/>
      <c r="S264" s="19"/>
      <c r="T264" s="19"/>
      <c r="U264" s="19"/>
      <c r="V264" s="19"/>
      <c r="W264" s="19"/>
      <c r="X264" s="19"/>
      <c r="Y264" s="19"/>
      <c r="Z264" s="19"/>
      <c r="AA264" s="19"/>
      <c r="AB264" s="19"/>
      <c r="AC264" s="19"/>
      <c r="AD264" s="19"/>
      <c r="AE264" s="19"/>
    </row>
    <row r="265" spans="3:31" s="1" customFormat="1" ht="15.95" customHeight="1" x14ac:dyDescent="0.2"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19"/>
      <c r="P265" s="19"/>
      <c r="Q265" s="19"/>
      <c r="R265" s="19"/>
      <c r="S265" s="19"/>
      <c r="T265" s="19"/>
      <c r="U265" s="19"/>
      <c r="V265" s="19"/>
      <c r="W265" s="19"/>
      <c r="X265" s="19"/>
      <c r="Y265" s="19"/>
      <c r="Z265" s="19"/>
      <c r="AA265" s="19"/>
      <c r="AB265" s="19"/>
      <c r="AC265" s="19"/>
      <c r="AD265" s="19"/>
      <c r="AE265" s="19"/>
    </row>
    <row r="266" spans="3:31" s="1" customFormat="1" ht="15.95" customHeight="1" x14ac:dyDescent="0.2"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19"/>
      <c r="W266" s="19"/>
      <c r="X266" s="19"/>
      <c r="Y266" s="19"/>
      <c r="Z266" s="19"/>
      <c r="AA266" s="19"/>
      <c r="AB266" s="19"/>
      <c r="AC266" s="19"/>
      <c r="AD266" s="19"/>
      <c r="AE266" s="19"/>
    </row>
    <row r="267" spans="3:31" s="1" customFormat="1" ht="15.95" customHeight="1" x14ac:dyDescent="0.2"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19"/>
      <c r="W267" s="19"/>
      <c r="X267" s="19"/>
      <c r="Y267" s="19"/>
      <c r="Z267" s="19"/>
      <c r="AA267" s="19"/>
      <c r="AB267" s="19"/>
      <c r="AC267" s="19"/>
      <c r="AD267" s="19"/>
      <c r="AE267" s="19"/>
    </row>
    <row r="268" spans="3:31" s="1" customFormat="1" ht="15.95" customHeight="1" x14ac:dyDescent="0.2"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19"/>
      <c r="O268" s="19"/>
      <c r="P268" s="19"/>
      <c r="Q268" s="19"/>
      <c r="R268" s="19"/>
      <c r="S268" s="19"/>
      <c r="T268" s="19"/>
      <c r="U268" s="19"/>
      <c r="V268" s="19"/>
      <c r="W268" s="19"/>
      <c r="X268" s="19"/>
      <c r="Y268" s="19"/>
      <c r="Z268" s="19"/>
      <c r="AA268" s="19"/>
      <c r="AB268" s="19"/>
      <c r="AC268" s="19"/>
      <c r="AD268" s="19"/>
      <c r="AE268" s="19"/>
    </row>
    <row r="269" spans="3:31" s="1" customFormat="1" ht="15.95" customHeight="1" x14ac:dyDescent="0.2"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19"/>
      <c r="O269" s="19"/>
      <c r="P269" s="19"/>
      <c r="Q269" s="19"/>
      <c r="R269" s="19"/>
      <c r="S269" s="19"/>
      <c r="T269" s="19"/>
      <c r="U269" s="19"/>
      <c r="V269" s="19"/>
      <c r="W269" s="19"/>
      <c r="X269" s="19"/>
      <c r="Y269" s="19"/>
      <c r="Z269" s="19"/>
      <c r="AA269" s="19"/>
      <c r="AB269" s="19"/>
      <c r="AC269" s="19"/>
      <c r="AD269" s="19"/>
      <c r="AE269" s="19"/>
    </row>
    <row r="270" spans="3:31" s="1" customFormat="1" ht="15.95" customHeight="1" x14ac:dyDescent="0.2"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19"/>
      <c r="O270" s="19"/>
      <c r="P270" s="19"/>
      <c r="Q270" s="19"/>
      <c r="R270" s="19"/>
      <c r="S270" s="19"/>
      <c r="T270" s="19"/>
      <c r="U270" s="19"/>
      <c r="V270" s="19"/>
      <c r="W270" s="19"/>
      <c r="X270" s="19"/>
      <c r="Y270" s="19"/>
      <c r="Z270" s="19"/>
      <c r="AA270" s="19"/>
      <c r="AB270" s="19"/>
      <c r="AC270" s="19"/>
      <c r="AD270" s="19"/>
      <c r="AE270" s="19"/>
    </row>
    <row r="271" spans="3:31" s="1" customFormat="1" ht="15.95" customHeight="1" x14ac:dyDescent="0.2"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19"/>
      <c r="O271" s="19"/>
      <c r="P271" s="19"/>
      <c r="Q271" s="19"/>
      <c r="R271" s="19"/>
      <c r="S271" s="19"/>
      <c r="T271" s="19"/>
      <c r="U271" s="19"/>
      <c r="V271" s="19"/>
      <c r="W271" s="19"/>
      <c r="X271" s="19"/>
      <c r="Y271" s="19"/>
      <c r="Z271" s="19"/>
      <c r="AA271" s="19"/>
      <c r="AB271" s="19"/>
      <c r="AC271" s="19"/>
      <c r="AD271" s="19"/>
      <c r="AE271" s="19"/>
    </row>
    <row r="272" spans="3:31" s="1" customFormat="1" ht="15.95" customHeight="1" x14ac:dyDescent="0.2">
      <c r="C272" s="19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19"/>
      <c r="O272" s="19"/>
      <c r="P272" s="19"/>
      <c r="Q272" s="19"/>
      <c r="R272" s="19"/>
      <c r="S272" s="19"/>
      <c r="T272" s="19"/>
      <c r="U272" s="19"/>
      <c r="V272" s="19"/>
      <c r="W272" s="19"/>
      <c r="X272" s="19"/>
      <c r="Y272" s="19"/>
      <c r="Z272" s="19"/>
      <c r="AA272" s="19"/>
      <c r="AB272" s="19"/>
      <c r="AC272" s="19"/>
      <c r="AD272" s="19"/>
      <c r="AE272" s="19"/>
    </row>
    <row r="273" spans="3:31" s="1" customFormat="1" ht="15.95" customHeight="1" x14ac:dyDescent="0.2"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19"/>
      <c r="O273" s="19"/>
      <c r="P273" s="19"/>
      <c r="Q273" s="19"/>
      <c r="R273" s="19"/>
      <c r="S273" s="19"/>
      <c r="T273" s="19"/>
      <c r="U273" s="19"/>
      <c r="V273" s="19"/>
      <c r="W273" s="19"/>
      <c r="X273" s="19"/>
      <c r="Y273" s="19"/>
      <c r="Z273" s="19"/>
      <c r="AA273" s="19"/>
      <c r="AB273" s="19"/>
      <c r="AC273" s="19"/>
      <c r="AD273" s="19"/>
      <c r="AE273" s="19"/>
    </row>
    <row r="274" spans="3:31" s="1" customFormat="1" ht="15.95" customHeight="1" x14ac:dyDescent="0.2">
      <c r="C274" s="19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19"/>
      <c r="O274" s="19"/>
      <c r="P274" s="19"/>
      <c r="Q274" s="19"/>
      <c r="R274" s="19"/>
      <c r="S274" s="19"/>
      <c r="T274" s="19"/>
      <c r="U274" s="19"/>
      <c r="V274" s="19"/>
      <c r="W274" s="19"/>
      <c r="X274" s="19"/>
      <c r="Y274" s="19"/>
      <c r="Z274" s="19"/>
      <c r="AA274" s="19"/>
      <c r="AB274" s="19"/>
      <c r="AC274" s="19"/>
      <c r="AD274" s="19"/>
      <c r="AE274" s="19"/>
    </row>
    <row r="275" spans="3:31" s="1" customFormat="1" ht="15.95" customHeight="1" x14ac:dyDescent="0.2">
      <c r="C275" s="19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19"/>
      <c r="O275" s="19"/>
      <c r="P275" s="19"/>
      <c r="Q275" s="19"/>
      <c r="R275" s="19"/>
      <c r="S275" s="19"/>
      <c r="T275" s="19"/>
      <c r="U275" s="19"/>
      <c r="V275" s="19"/>
      <c r="W275" s="19"/>
      <c r="X275" s="19"/>
      <c r="Y275" s="19"/>
      <c r="Z275" s="19"/>
      <c r="AA275" s="19"/>
      <c r="AB275" s="19"/>
      <c r="AC275" s="19"/>
      <c r="AD275" s="19"/>
      <c r="AE275" s="19"/>
    </row>
    <row r="276" spans="3:31" s="1" customFormat="1" ht="15.95" customHeight="1" x14ac:dyDescent="0.2"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  <c r="X276" s="19"/>
      <c r="Y276" s="19"/>
      <c r="Z276" s="19"/>
      <c r="AA276" s="19"/>
      <c r="AB276" s="19"/>
      <c r="AC276" s="19"/>
      <c r="AD276" s="19"/>
      <c r="AE276" s="19"/>
    </row>
    <row r="277" spans="3:31" s="1" customFormat="1" ht="15.95" customHeight="1" x14ac:dyDescent="0.2">
      <c r="C277" s="19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  <c r="X277" s="19"/>
      <c r="Y277" s="19"/>
      <c r="Z277" s="19"/>
      <c r="AA277" s="19"/>
      <c r="AB277" s="19"/>
      <c r="AC277" s="19"/>
      <c r="AD277" s="19"/>
      <c r="AE277" s="19"/>
    </row>
    <row r="278" spans="3:31" s="1" customFormat="1" ht="15.95" customHeight="1" x14ac:dyDescent="0.2">
      <c r="C278" s="19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19"/>
      <c r="O278" s="19"/>
      <c r="P278" s="19"/>
      <c r="Q278" s="19"/>
      <c r="R278" s="19"/>
      <c r="S278" s="19"/>
      <c r="T278" s="19"/>
      <c r="U278" s="19"/>
      <c r="V278" s="19"/>
      <c r="W278" s="19"/>
      <c r="X278" s="19"/>
      <c r="Y278" s="19"/>
      <c r="Z278" s="19"/>
      <c r="AA278" s="19"/>
      <c r="AB278" s="19"/>
      <c r="AC278" s="19"/>
      <c r="AD278" s="19"/>
      <c r="AE278" s="19"/>
    </row>
    <row r="279" spans="3:31" s="1" customFormat="1" ht="15.95" customHeight="1" x14ac:dyDescent="0.2"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19"/>
      <c r="O279" s="19"/>
      <c r="P279" s="19"/>
      <c r="Q279" s="19"/>
      <c r="R279" s="19"/>
      <c r="S279" s="19"/>
      <c r="T279" s="19"/>
      <c r="U279" s="19"/>
      <c r="V279" s="19"/>
      <c r="W279" s="19"/>
      <c r="X279" s="19"/>
      <c r="Y279" s="19"/>
      <c r="Z279" s="19"/>
      <c r="AA279" s="19"/>
      <c r="AB279" s="19"/>
      <c r="AC279" s="19"/>
      <c r="AD279" s="19"/>
      <c r="AE279" s="19"/>
    </row>
    <row r="280" spans="3:31" s="1" customFormat="1" ht="15.95" customHeight="1" x14ac:dyDescent="0.2">
      <c r="C280" s="19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  <c r="V280" s="19"/>
      <c r="W280" s="19"/>
      <c r="X280" s="19"/>
      <c r="Y280" s="19"/>
      <c r="Z280" s="19"/>
      <c r="AA280" s="19"/>
      <c r="AB280" s="19"/>
      <c r="AC280" s="19"/>
      <c r="AD280" s="19"/>
      <c r="AE280" s="19"/>
    </row>
    <row r="281" spans="3:31" s="1" customFormat="1" ht="15.95" customHeight="1" x14ac:dyDescent="0.2">
      <c r="C281" s="19"/>
      <c r="D281" s="19"/>
      <c r="E281" s="19"/>
      <c r="F281" s="19"/>
      <c r="G281" s="19"/>
      <c r="H281" s="19"/>
      <c r="I281" s="19"/>
      <c r="J281" s="19"/>
      <c r="K281" s="19"/>
      <c r="L281" s="19"/>
      <c r="M281" s="19"/>
      <c r="N281" s="19"/>
      <c r="O281" s="19"/>
      <c r="P281" s="19"/>
      <c r="Q281" s="19"/>
      <c r="R281" s="19"/>
      <c r="S281" s="19"/>
      <c r="T281" s="19"/>
      <c r="U281" s="19"/>
      <c r="V281" s="19"/>
      <c r="W281" s="19"/>
      <c r="X281" s="19"/>
      <c r="Y281" s="19"/>
      <c r="Z281" s="19"/>
      <c r="AA281" s="19"/>
      <c r="AB281" s="19"/>
      <c r="AC281" s="19"/>
      <c r="AD281" s="19"/>
      <c r="AE281" s="19"/>
    </row>
    <row r="282" spans="3:31" s="1" customFormat="1" ht="15.95" customHeight="1" x14ac:dyDescent="0.2">
      <c r="C282" s="19"/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19"/>
      <c r="O282" s="19"/>
      <c r="P282" s="19"/>
      <c r="Q282" s="19"/>
      <c r="R282" s="19"/>
      <c r="S282" s="19"/>
      <c r="T282" s="19"/>
      <c r="U282" s="19"/>
      <c r="V282" s="19"/>
      <c r="W282" s="19"/>
      <c r="X282" s="19"/>
      <c r="Y282" s="19"/>
      <c r="Z282" s="19"/>
      <c r="AA282" s="19"/>
      <c r="AB282" s="19"/>
      <c r="AC282" s="19"/>
      <c r="AD282" s="19"/>
      <c r="AE282" s="19"/>
    </row>
    <row r="283" spans="3:31" s="1" customFormat="1" ht="15.95" customHeight="1" x14ac:dyDescent="0.2"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19"/>
      <c r="O283" s="19"/>
      <c r="P283" s="19"/>
      <c r="Q283" s="19"/>
      <c r="R283" s="19"/>
      <c r="S283" s="19"/>
      <c r="T283" s="19"/>
      <c r="U283" s="19"/>
      <c r="V283" s="19"/>
      <c r="W283" s="19"/>
      <c r="X283" s="19"/>
      <c r="Y283" s="19"/>
      <c r="Z283" s="19"/>
      <c r="AA283" s="19"/>
      <c r="AB283" s="19"/>
      <c r="AC283" s="19"/>
      <c r="AD283" s="19"/>
      <c r="AE283" s="19"/>
    </row>
    <row r="284" spans="3:31" s="1" customFormat="1" ht="15.95" customHeight="1" x14ac:dyDescent="0.2"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19"/>
      <c r="O284" s="19"/>
      <c r="P284" s="19"/>
      <c r="Q284" s="19"/>
      <c r="R284" s="19"/>
      <c r="S284" s="19"/>
      <c r="T284" s="19"/>
      <c r="U284" s="19"/>
      <c r="V284" s="19"/>
      <c r="W284" s="19"/>
      <c r="X284" s="19"/>
      <c r="Y284" s="19"/>
      <c r="Z284" s="19"/>
      <c r="AA284" s="19"/>
      <c r="AB284" s="19"/>
      <c r="AC284" s="19"/>
      <c r="AD284" s="19"/>
      <c r="AE284" s="19"/>
    </row>
    <row r="285" spans="3:31" s="1" customFormat="1" ht="15.95" customHeight="1" x14ac:dyDescent="0.2">
      <c r="C285" s="19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19"/>
      <c r="O285" s="19"/>
      <c r="P285" s="19"/>
      <c r="Q285" s="19"/>
      <c r="R285" s="19"/>
      <c r="S285" s="19"/>
      <c r="T285" s="19"/>
      <c r="U285" s="19"/>
      <c r="V285" s="19"/>
      <c r="W285" s="19"/>
      <c r="X285" s="19"/>
      <c r="Y285" s="19"/>
      <c r="Z285" s="19"/>
      <c r="AA285" s="19"/>
      <c r="AB285" s="19"/>
      <c r="AC285" s="19"/>
      <c r="AD285" s="19"/>
      <c r="AE285" s="19"/>
    </row>
    <row r="286" spans="3:31" s="1" customFormat="1" ht="15.95" customHeight="1" x14ac:dyDescent="0.2"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9"/>
      <c r="O286" s="19"/>
      <c r="P286" s="19"/>
      <c r="Q286" s="19"/>
      <c r="R286" s="19"/>
      <c r="S286" s="19"/>
      <c r="T286" s="19"/>
      <c r="U286" s="19"/>
      <c r="V286" s="19"/>
      <c r="W286" s="19"/>
      <c r="X286" s="19"/>
      <c r="Y286" s="19"/>
      <c r="Z286" s="19"/>
      <c r="AA286" s="19"/>
      <c r="AB286" s="19"/>
      <c r="AC286" s="19"/>
      <c r="AD286" s="19"/>
      <c r="AE286" s="19"/>
    </row>
    <row r="287" spans="3:31" s="1" customFormat="1" ht="15.95" customHeight="1" x14ac:dyDescent="0.2"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19"/>
      <c r="O287" s="19"/>
      <c r="P287" s="19"/>
      <c r="Q287" s="19"/>
      <c r="R287" s="19"/>
      <c r="S287" s="19"/>
      <c r="T287" s="19"/>
      <c r="U287" s="19"/>
      <c r="V287" s="19"/>
      <c r="W287" s="19"/>
      <c r="X287" s="19"/>
      <c r="Y287" s="19"/>
      <c r="Z287" s="19"/>
      <c r="AA287" s="19"/>
      <c r="AB287" s="19"/>
      <c r="AC287" s="19"/>
      <c r="AD287" s="19"/>
      <c r="AE287" s="19"/>
    </row>
    <row r="288" spans="3:31" s="1" customFormat="1" ht="15.95" customHeight="1" x14ac:dyDescent="0.2">
      <c r="C288" s="19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19"/>
      <c r="O288" s="19"/>
      <c r="P288" s="19"/>
      <c r="Q288" s="19"/>
      <c r="R288" s="19"/>
      <c r="S288" s="19"/>
      <c r="T288" s="19"/>
      <c r="U288" s="19"/>
      <c r="V288" s="19"/>
      <c r="W288" s="19"/>
      <c r="X288" s="19"/>
      <c r="Y288" s="19"/>
      <c r="Z288" s="19"/>
      <c r="AA288" s="19"/>
      <c r="AB288" s="19"/>
      <c r="AC288" s="19"/>
      <c r="AD288" s="19"/>
      <c r="AE288" s="19"/>
    </row>
    <row r="289" spans="3:31" s="1" customFormat="1" ht="15.95" customHeight="1" x14ac:dyDescent="0.2">
      <c r="C289" s="19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19"/>
      <c r="O289" s="19"/>
      <c r="P289" s="19"/>
      <c r="Q289" s="19"/>
      <c r="R289" s="19"/>
      <c r="S289" s="19"/>
      <c r="T289" s="19"/>
      <c r="U289" s="19"/>
      <c r="V289" s="19"/>
      <c r="W289" s="19"/>
      <c r="X289" s="19"/>
      <c r="Y289" s="19"/>
      <c r="Z289" s="19"/>
      <c r="AA289" s="19"/>
      <c r="AB289" s="19"/>
      <c r="AC289" s="19"/>
      <c r="AD289" s="19"/>
      <c r="AE289" s="19"/>
    </row>
    <row r="290" spans="3:31" s="1" customFormat="1" ht="15.95" customHeight="1" x14ac:dyDescent="0.2">
      <c r="C290" s="19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9"/>
      <c r="O290" s="19"/>
      <c r="P290" s="19"/>
      <c r="Q290" s="19"/>
      <c r="R290" s="19"/>
      <c r="S290" s="19"/>
      <c r="T290" s="19"/>
      <c r="U290" s="19"/>
      <c r="V290" s="19"/>
      <c r="W290" s="19"/>
      <c r="X290" s="19"/>
      <c r="Y290" s="19"/>
      <c r="Z290" s="19"/>
      <c r="AA290" s="19"/>
      <c r="AB290" s="19"/>
      <c r="AC290" s="19"/>
      <c r="AD290" s="19"/>
      <c r="AE290" s="19"/>
    </row>
    <row r="291" spans="3:31" s="1" customFormat="1" ht="15.95" customHeight="1" x14ac:dyDescent="0.2">
      <c r="C291" s="19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9"/>
      <c r="O291" s="19"/>
      <c r="P291" s="19"/>
      <c r="Q291" s="19"/>
      <c r="R291" s="19"/>
      <c r="S291" s="19"/>
      <c r="T291" s="19"/>
      <c r="U291" s="19"/>
      <c r="V291" s="19"/>
      <c r="W291" s="19"/>
      <c r="X291" s="19"/>
      <c r="Y291" s="19"/>
      <c r="Z291" s="19"/>
      <c r="AA291" s="19"/>
      <c r="AB291" s="19"/>
      <c r="AC291" s="19"/>
      <c r="AD291" s="19"/>
      <c r="AE291" s="19"/>
    </row>
    <row r="292" spans="3:31" s="1" customFormat="1" ht="15.95" customHeight="1" x14ac:dyDescent="0.2">
      <c r="C292" s="19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9"/>
      <c r="O292" s="19"/>
      <c r="P292" s="19"/>
      <c r="Q292" s="19"/>
      <c r="R292" s="19"/>
      <c r="S292" s="19"/>
      <c r="T292" s="19"/>
      <c r="U292" s="19"/>
      <c r="V292" s="19"/>
      <c r="W292" s="19"/>
      <c r="X292" s="19"/>
      <c r="Y292" s="19"/>
      <c r="Z292" s="19"/>
      <c r="AA292" s="19"/>
      <c r="AB292" s="19"/>
      <c r="AC292" s="19"/>
      <c r="AD292" s="19"/>
      <c r="AE292" s="19"/>
    </row>
    <row r="293" spans="3:31" s="1" customFormat="1" ht="15.95" customHeight="1" x14ac:dyDescent="0.2">
      <c r="C293" s="19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19"/>
      <c r="O293" s="19"/>
      <c r="P293" s="19"/>
      <c r="Q293" s="19"/>
      <c r="R293" s="19"/>
      <c r="S293" s="19"/>
      <c r="T293" s="19"/>
      <c r="U293" s="19"/>
      <c r="V293" s="19"/>
      <c r="W293" s="19"/>
      <c r="X293" s="19"/>
      <c r="Y293" s="19"/>
      <c r="Z293" s="19"/>
      <c r="AA293" s="19"/>
      <c r="AB293" s="19"/>
      <c r="AC293" s="19"/>
      <c r="AD293" s="19"/>
      <c r="AE293" s="19"/>
    </row>
    <row r="294" spans="3:31" s="1" customFormat="1" ht="15.95" customHeight="1" x14ac:dyDescent="0.2">
      <c r="C294" s="19"/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19"/>
      <c r="O294" s="19"/>
      <c r="P294" s="19"/>
      <c r="Q294" s="19"/>
      <c r="R294" s="19"/>
      <c r="S294" s="19"/>
      <c r="T294" s="19"/>
      <c r="U294" s="19"/>
      <c r="V294" s="19"/>
      <c r="W294" s="19"/>
      <c r="X294" s="19"/>
      <c r="Y294" s="19"/>
      <c r="Z294" s="19"/>
      <c r="AA294" s="19"/>
      <c r="AB294" s="19"/>
      <c r="AC294" s="19"/>
      <c r="AD294" s="19"/>
      <c r="AE294" s="19"/>
    </row>
    <row r="295" spans="3:31" s="1" customFormat="1" ht="15.95" customHeight="1" x14ac:dyDescent="0.2"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9"/>
      <c r="O295" s="19"/>
      <c r="P295" s="19"/>
      <c r="Q295" s="19"/>
      <c r="R295" s="19"/>
      <c r="S295" s="19"/>
      <c r="T295" s="19"/>
      <c r="U295" s="19"/>
      <c r="V295" s="19"/>
      <c r="W295" s="19"/>
      <c r="X295" s="19"/>
      <c r="Y295" s="19"/>
      <c r="Z295" s="19"/>
      <c r="AA295" s="19"/>
      <c r="AB295" s="19"/>
      <c r="AC295" s="19"/>
      <c r="AD295" s="19"/>
      <c r="AE295" s="19"/>
    </row>
    <row r="296" spans="3:31" s="1" customFormat="1" ht="15.95" customHeight="1" x14ac:dyDescent="0.2"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9"/>
      <c r="O296" s="19"/>
      <c r="P296" s="19"/>
      <c r="Q296" s="19"/>
      <c r="R296" s="19"/>
      <c r="S296" s="19"/>
      <c r="T296" s="19"/>
      <c r="U296" s="19"/>
      <c r="V296" s="19"/>
      <c r="W296" s="19"/>
      <c r="X296" s="19"/>
      <c r="Y296" s="19"/>
      <c r="Z296" s="19"/>
      <c r="AA296" s="19"/>
      <c r="AB296" s="19"/>
      <c r="AC296" s="19"/>
      <c r="AD296" s="19"/>
      <c r="AE296" s="19"/>
    </row>
    <row r="297" spans="3:31" s="1" customFormat="1" ht="15.95" customHeight="1" x14ac:dyDescent="0.2">
      <c r="C297" s="19"/>
      <c r="D297" s="19"/>
      <c r="E297" s="19"/>
      <c r="F297" s="19"/>
      <c r="G297" s="19"/>
      <c r="H297" s="19"/>
      <c r="I297" s="19"/>
      <c r="J297" s="19"/>
      <c r="K297" s="19"/>
      <c r="L297" s="19"/>
      <c r="M297" s="19"/>
      <c r="N297" s="19"/>
      <c r="O297" s="19"/>
      <c r="P297" s="19"/>
      <c r="Q297" s="19"/>
      <c r="R297" s="19"/>
      <c r="S297" s="19"/>
      <c r="T297" s="19"/>
      <c r="U297" s="19"/>
      <c r="V297" s="19"/>
      <c r="W297" s="19"/>
      <c r="X297" s="19"/>
      <c r="Y297" s="19"/>
      <c r="Z297" s="19"/>
      <c r="AA297" s="19"/>
      <c r="AB297" s="19"/>
      <c r="AC297" s="19"/>
      <c r="AD297" s="19"/>
      <c r="AE297" s="19"/>
    </row>
    <row r="298" spans="3:31" s="1" customFormat="1" ht="15.95" customHeight="1" x14ac:dyDescent="0.2">
      <c r="C298" s="19"/>
      <c r="D298" s="19"/>
      <c r="E298" s="19"/>
      <c r="F298" s="19"/>
      <c r="G298" s="19"/>
      <c r="H298" s="19"/>
      <c r="I298" s="19"/>
      <c r="J298" s="19"/>
      <c r="K298" s="19"/>
      <c r="L298" s="19"/>
      <c r="M298" s="19"/>
      <c r="N298" s="19"/>
      <c r="O298" s="19"/>
      <c r="P298" s="19"/>
      <c r="Q298" s="19"/>
      <c r="R298" s="19"/>
      <c r="S298" s="19"/>
      <c r="T298" s="19"/>
      <c r="U298" s="19"/>
      <c r="V298" s="19"/>
      <c r="W298" s="19"/>
      <c r="X298" s="19"/>
      <c r="Y298" s="19"/>
      <c r="Z298" s="19"/>
      <c r="AA298" s="19"/>
      <c r="AB298" s="19"/>
      <c r="AC298" s="19"/>
      <c r="AD298" s="19"/>
      <c r="AE298" s="19"/>
    </row>
    <row r="299" spans="3:31" s="1" customFormat="1" ht="15.95" customHeight="1" x14ac:dyDescent="0.2">
      <c r="C299" s="19"/>
      <c r="D299" s="19"/>
      <c r="E299" s="19"/>
      <c r="F299" s="19"/>
      <c r="G299" s="19"/>
      <c r="H299" s="19"/>
      <c r="I299" s="19"/>
      <c r="J299" s="19"/>
      <c r="K299" s="19"/>
      <c r="L299" s="19"/>
      <c r="M299" s="19"/>
      <c r="N299" s="19"/>
      <c r="O299" s="19"/>
      <c r="P299" s="19"/>
      <c r="Q299" s="19"/>
      <c r="R299" s="19"/>
      <c r="S299" s="19"/>
      <c r="T299" s="19"/>
      <c r="U299" s="19"/>
      <c r="V299" s="19"/>
      <c r="W299" s="19"/>
      <c r="X299" s="19"/>
      <c r="Y299" s="19"/>
      <c r="Z299" s="19"/>
      <c r="AA299" s="19"/>
      <c r="AB299" s="19"/>
      <c r="AC299" s="19"/>
      <c r="AD299" s="19"/>
      <c r="AE299" s="19"/>
    </row>
    <row r="300" spans="3:31" s="1" customFormat="1" ht="15.95" customHeight="1" x14ac:dyDescent="0.2">
      <c r="C300" s="19"/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19"/>
      <c r="O300" s="19"/>
      <c r="P300" s="19"/>
      <c r="Q300" s="19"/>
      <c r="R300" s="19"/>
      <c r="S300" s="19"/>
      <c r="T300" s="19"/>
      <c r="U300" s="19"/>
      <c r="V300" s="19"/>
      <c r="W300" s="19"/>
      <c r="X300" s="19"/>
      <c r="Y300" s="19"/>
      <c r="Z300" s="19"/>
      <c r="AA300" s="19"/>
      <c r="AB300" s="19"/>
      <c r="AC300" s="19"/>
      <c r="AD300" s="19"/>
      <c r="AE300" s="19"/>
    </row>
    <row r="301" spans="3:31" s="1" customFormat="1" ht="15.95" customHeight="1" x14ac:dyDescent="0.2">
      <c r="C301" s="19"/>
      <c r="D301" s="19"/>
      <c r="E301" s="19"/>
      <c r="F301" s="19"/>
      <c r="G301" s="19"/>
      <c r="H301" s="19"/>
      <c r="I301" s="19"/>
      <c r="J301" s="19"/>
      <c r="K301" s="19"/>
      <c r="L301" s="19"/>
      <c r="M301" s="19"/>
      <c r="N301" s="19"/>
      <c r="O301" s="19"/>
      <c r="P301" s="19"/>
      <c r="Q301" s="19"/>
      <c r="R301" s="19"/>
      <c r="S301" s="19"/>
      <c r="T301" s="19"/>
      <c r="U301" s="19"/>
      <c r="V301" s="19"/>
      <c r="W301" s="19"/>
      <c r="X301" s="19"/>
      <c r="Y301" s="19"/>
      <c r="Z301" s="19"/>
      <c r="AA301" s="19"/>
      <c r="AB301" s="19"/>
      <c r="AC301" s="19"/>
      <c r="AD301" s="19"/>
      <c r="AE301" s="19"/>
    </row>
    <row r="302" spans="3:31" s="1" customFormat="1" ht="15.95" customHeight="1" x14ac:dyDescent="0.2">
      <c r="C302" s="19"/>
      <c r="D302" s="19"/>
      <c r="E302" s="19"/>
      <c r="F302" s="19"/>
      <c r="G302" s="19"/>
      <c r="H302" s="19"/>
      <c r="I302" s="19"/>
      <c r="J302" s="19"/>
      <c r="K302" s="19"/>
      <c r="L302" s="19"/>
      <c r="M302" s="19"/>
      <c r="N302" s="19"/>
      <c r="O302" s="19"/>
      <c r="P302" s="19"/>
      <c r="Q302" s="19"/>
      <c r="R302" s="19"/>
      <c r="S302" s="19"/>
      <c r="T302" s="19"/>
      <c r="U302" s="19"/>
      <c r="V302" s="19"/>
      <c r="W302" s="19"/>
      <c r="X302" s="19"/>
      <c r="Y302" s="19"/>
      <c r="Z302" s="19"/>
      <c r="AA302" s="19"/>
      <c r="AB302" s="19"/>
      <c r="AC302" s="19"/>
      <c r="AD302" s="19"/>
      <c r="AE302" s="19"/>
    </row>
    <row r="303" spans="3:31" s="1" customFormat="1" ht="15.95" customHeight="1" x14ac:dyDescent="0.2">
      <c r="C303" s="19"/>
      <c r="D303" s="19"/>
      <c r="E303" s="19"/>
      <c r="F303" s="19"/>
      <c r="G303" s="19"/>
      <c r="H303" s="19"/>
      <c r="I303" s="19"/>
      <c r="J303" s="19"/>
      <c r="K303" s="19"/>
      <c r="L303" s="19"/>
      <c r="M303" s="19"/>
      <c r="N303" s="19"/>
      <c r="O303" s="19"/>
      <c r="P303" s="19"/>
      <c r="Q303" s="19"/>
      <c r="R303" s="19"/>
      <c r="S303" s="19"/>
      <c r="T303" s="19"/>
      <c r="U303" s="19"/>
      <c r="V303" s="19"/>
      <c r="W303" s="19"/>
      <c r="X303" s="19"/>
      <c r="Y303" s="19"/>
      <c r="Z303" s="19"/>
      <c r="AA303" s="19"/>
      <c r="AB303" s="19"/>
      <c r="AC303" s="19"/>
      <c r="AD303" s="19"/>
      <c r="AE303" s="19"/>
    </row>
    <row r="304" spans="3:31" s="1" customFormat="1" ht="15.95" customHeight="1" x14ac:dyDescent="0.2">
      <c r="C304" s="19"/>
      <c r="D304" s="19"/>
      <c r="E304" s="19"/>
      <c r="F304" s="19"/>
      <c r="G304" s="19"/>
      <c r="H304" s="19"/>
      <c r="I304" s="19"/>
      <c r="J304" s="19"/>
      <c r="K304" s="19"/>
      <c r="L304" s="19"/>
      <c r="M304" s="19"/>
      <c r="N304" s="19"/>
      <c r="O304" s="19"/>
      <c r="P304" s="19"/>
      <c r="Q304" s="19"/>
      <c r="R304" s="19"/>
      <c r="S304" s="19"/>
      <c r="T304" s="19"/>
      <c r="U304" s="19"/>
      <c r="V304" s="19"/>
      <c r="W304" s="19"/>
      <c r="X304" s="19"/>
      <c r="Y304" s="19"/>
      <c r="Z304" s="19"/>
      <c r="AA304" s="19"/>
      <c r="AB304" s="19"/>
      <c r="AC304" s="19"/>
      <c r="AD304" s="19"/>
      <c r="AE304" s="19"/>
    </row>
    <row r="305" spans="3:31" s="1" customFormat="1" ht="15.95" customHeight="1" x14ac:dyDescent="0.2">
      <c r="C305" s="19"/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9"/>
      <c r="O305" s="19"/>
      <c r="P305" s="19"/>
      <c r="Q305" s="19"/>
      <c r="R305" s="19"/>
      <c r="S305" s="19"/>
      <c r="T305" s="19"/>
      <c r="U305" s="19"/>
      <c r="V305" s="19"/>
      <c r="W305" s="19"/>
      <c r="X305" s="19"/>
      <c r="Y305" s="19"/>
      <c r="Z305" s="19"/>
      <c r="AA305" s="19"/>
      <c r="AB305" s="19"/>
      <c r="AC305" s="19"/>
      <c r="AD305" s="19"/>
      <c r="AE305" s="19"/>
    </row>
    <row r="306" spans="3:31" s="1" customFormat="1" ht="15.95" customHeight="1" x14ac:dyDescent="0.2">
      <c r="C306" s="19"/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N306" s="19"/>
      <c r="O306" s="19"/>
      <c r="P306" s="19"/>
      <c r="Q306" s="19"/>
      <c r="R306" s="19"/>
      <c r="S306" s="19"/>
      <c r="T306" s="19"/>
      <c r="U306" s="19"/>
      <c r="V306" s="19"/>
      <c r="W306" s="19"/>
      <c r="X306" s="19"/>
      <c r="Y306" s="19"/>
      <c r="Z306" s="19"/>
      <c r="AA306" s="19"/>
      <c r="AB306" s="19"/>
      <c r="AC306" s="19"/>
      <c r="AD306" s="19"/>
      <c r="AE306" s="19"/>
    </row>
    <row r="307" spans="3:31" s="1" customFormat="1" ht="15.95" customHeight="1" x14ac:dyDescent="0.2"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  <c r="AA307" s="19"/>
      <c r="AB307" s="19"/>
      <c r="AC307" s="19"/>
      <c r="AD307" s="19"/>
      <c r="AE307" s="19"/>
    </row>
    <row r="308" spans="3:31" s="1" customFormat="1" ht="15.95" customHeight="1" x14ac:dyDescent="0.2">
      <c r="C308" s="19"/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9"/>
      <c r="O308" s="19"/>
      <c r="P308" s="19"/>
      <c r="Q308" s="19"/>
      <c r="R308" s="19"/>
      <c r="S308" s="19"/>
      <c r="T308" s="19"/>
      <c r="U308" s="19"/>
      <c r="V308" s="19"/>
      <c r="W308" s="19"/>
      <c r="X308" s="19"/>
      <c r="Y308" s="19"/>
      <c r="Z308" s="19"/>
      <c r="AA308" s="19"/>
      <c r="AB308" s="19"/>
      <c r="AC308" s="19"/>
      <c r="AD308" s="19"/>
      <c r="AE308" s="19"/>
    </row>
    <row r="309" spans="3:31" s="1" customFormat="1" ht="15.95" customHeight="1" x14ac:dyDescent="0.2">
      <c r="C309" s="19"/>
      <c r="D309" s="19"/>
      <c r="E309" s="19"/>
      <c r="F309" s="19"/>
      <c r="G309" s="19"/>
      <c r="H309" s="19"/>
      <c r="I309" s="19"/>
      <c r="J309" s="19"/>
      <c r="K309" s="19"/>
      <c r="L309" s="19"/>
      <c r="M309" s="19"/>
      <c r="N309" s="19"/>
      <c r="O309" s="19"/>
      <c r="P309" s="19"/>
      <c r="Q309" s="19"/>
      <c r="R309" s="19"/>
      <c r="S309" s="19"/>
      <c r="T309" s="19"/>
      <c r="U309" s="19"/>
      <c r="V309" s="19"/>
      <c r="W309" s="19"/>
      <c r="X309" s="19"/>
      <c r="Y309" s="19"/>
      <c r="Z309" s="19"/>
      <c r="AA309" s="19"/>
      <c r="AB309" s="19"/>
      <c r="AC309" s="19"/>
      <c r="AD309" s="19"/>
      <c r="AE309" s="19"/>
    </row>
    <row r="310" spans="3:31" s="1" customFormat="1" ht="15.95" customHeight="1" x14ac:dyDescent="0.2">
      <c r="C310" s="19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9"/>
      <c r="O310" s="19"/>
      <c r="P310" s="19"/>
      <c r="Q310" s="19"/>
      <c r="R310" s="19"/>
      <c r="S310" s="19"/>
      <c r="T310" s="19"/>
      <c r="U310" s="19"/>
      <c r="V310" s="19"/>
      <c r="W310" s="19"/>
      <c r="X310" s="19"/>
      <c r="Y310" s="19"/>
      <c r="Z310" s="19"/>
      <c r="AA310" s="19"/>
      <c r="AB310" s="19"/>
      <c r="AC310" s="19"/>
      <c r="AD310" s="19"/>
      <c r="AE310" s="19"/>
    </row>
    <row r="311" spans="3:31" s="1" customFormat="1" ht="15.95" customHeight="1" x14ac:dyDescent="0.2"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9"/>
      <c r="O311" s="19"/>
      <c r="P311" s="19"/>
      <c r="Q311" s="19"/>
      <c r="R311" s="19"/>
      <c r="S311" s="19"/>
      <c r="T311" s="19"/>
      <c r="U311" s="19"/>
      <c r="V311" s="19"/>
      <c r="W311" s="19"/>
      <c r="X311" s="19"/>
      <c r="Y311" s="19"/>
      <c r="Z311" s="19"/>
      <c r="AA311" s="19"/>
      <c r="AB311" s="19"/>
      <c r="AC311" s="19"/>
      <c r="AD311" s="19"/>
      <c r="AE311" s="19"/>
    </row>
    <row r="312" spans="3:31" s="1" customFormat="1" ht="15.95" customHeight="1" x14ac:dyDescent="0.2">
      <c r="C312" s="19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9"/>
      <c r="O312" s="19"/>
      <c r="P312" s="19"/>
      <c r="Q312" s="19"/>
      <c r="R312" s="19"/>
      <c r="S312" s="19"/>
      <c r="T312" s="19"/>
      <c r="U312" s="19"/>
      <c r="V312" s="19"/>
      <c r="W312" s="19"/>
      <c r="X312" s="19"/>
      <c r="Y312" s="19"/>
      <c r="Z312" s="19"/>
      <c r="AA312" s="19"/>
      <c r="AB312" s="19"/>
      <c r="AC312" s="19"/>
      <c r="AD312" s="19"/>
      <c r="AE312" s="19"/>
    </row>
    <row r="313" spans="3:31" s="1" customFormat="1" ht="15.95" customHeight="1" x14ac:dyDescent="0.2">
      <c r="C313" s="19"/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19"/>
      <c r="U313" s="19"/>
      <c r="V313" s="19"/>
      <c r="W313" s="19"/>
      <c r="X313" s="19"/>
      <c r="Y313" s="19"/>
      <c r="Z313" s="19"/>
      <c r="AA313" s="19"/>
      <c r="AB313" s="19"/>
      <c r="AC313" s="19"/>
      <c r="AD313" s="19"/>
      <c r="AE313" s="19"/>
    </row>
    <row r="314" spans="3:31" s="1" customFormat="1" ht="15.95" customHeight="1" x14ac:dyDescent="0.2">
      <c r="C314" s="19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9"/>
      <c r="O314" s="19"/>
      <c r="P314" s="19"/>
      <c r="Q314" s="19"/>
      <c r="R314" s="19"/>
      <c r="S314" s="19"/>
      <c r="T314" s="19"/>
      <c r="U314" s="19"/>
      <c r="V314" s="19"/>
      <c r="W314" s="19"/>
      <c r="X314" s="19"/>
      <c r="Y314" s="19"/>
      <c r="Z314" s="19"/>
      <c r="AA314" s="19"/>
      <c r="AB314" s="19"/>
      <c r="AC314" s="19"/>
      <c r="AD314" s="19"/>
      <c r="AE314" s="19"/>
    </row>
    <row r="315" spans="3:31" s="1" customFormat="1" ht="15.95" customHeight="1" x14ac:dyDescent="0.2">
      <c r="C315" s="19"/>
      <c r="D315" s="19"/>
      <c r="E315" s="19"/>
      <c r="F315" s="19"/>
      <c r="G315" s="19"/>
      <c r="H315" s="19"/>
      <c r="I315" s="19"/>
      <c r="J315" s="19"/>
      <c r="K315" s="19"/>
      <c r="L315" s="19"/>
      <c r="M315" s="19"/>
      <c r="N315" s="19"/>
      <c r="O315" s="19"/>
      <c r="P315" s="19"/>
      <c r="Q315" s="19"/>
      <c r="R315" s="19"/>
      <c r="S315" s="19"/>
      <c r="T315" s="19"/>
      <c r="U315" s="19"/>
      <c r="V315" s="19"/>
      <c r="W315" s="19"/>
      <c r="X315" s="19"/>
      <c r="Y315" s="19"/>
      <c r="Z315" s="19"/>
      <c r="AA315" s="19"/>
      <c r="AB315" s="19"/>
      <c r="AC315" s="19"/>
      <c r="AD315" s="19"/>
      <c r="AE315" s="19"/>
    </row>
    <row r="316" spans="3:31" s="1" customFormat="1" ht="15.95" customHeight="1" x14ac:dyDescent="0.2">
      <c r="C316" s="19"/>
      <c r="D316" s="19"/>
      <c r="E316" s="19"/>
      <c r="F316" s="19"/>
      <c r="G316" s="19"/>
      <c r="H316" s="19"/>
      <c r="I316" s="19"/>
      <c r="J316" s="19"/>
      <c r="K316" s="19"/>
      <c r="L316" s="19"/>
      <c r="M316" s="19"/>
      <c r="N316" s="19"/>
      <c r="O316" s="19"/>
      <c r="P316" s="19"/>
      <c r="Q316" s="19"/>
      <c r="R316" s="19"/>
      <c r="S316" s="19"/>
      <c r="T316" s="19"/>
      <c r="U316" s="19"/>
      <c r="V316" s="19"/>
      <c r="W316" s="19"/>
      <c r="X316" s="19"/>
      <c r="Y316" s="19"/>
      <c r="Z316" s="19"/>
      <c r="AA316" s="19"/>
      <c r="AB316" s="19"/>
      <c r="AC316" s="19"/>
      <c r="AD316" s="19"/>
      <c r="AE316" s="19"/>
    </row>
    <row r="317" spans="3:31" s="1" customFormat="1" ht="15.95" customHeight="1" x14ac:dyDescent="0.2">
      <c r="C317" s="19"/>
      <c r="D317" s="19"/>
      <c r="E317" s="19"/>
      <c r="F317" s="19"/>
      <c r="G317" s="19"/>
      <c r="H317" s="19"/>
      <c r="I317" s="19"/>
      <c r="J317" s="19"/>
      <c r="K317" s="19"/>
      <c r="L317" s="19"/>
      <c r="M317" s="19"/>
      <c r="N317" s="19"/>
      <c r="O317" s="19"/>
      <c r="P317" s="19"/>
      <c r="Q317" s="19"/>
      <c r="R317" s="19"/>
      <c r="S317" s="19"/>
      <c r="T317" s="19"/>
      <c r="U317" s="19"/>
      <c r="V317" s="19"/>
      <c r="W317" s="19"/>
      <c r="X317" s="19"/>
      <c r="Y317" s="19"/>
      <c r="Z317" s="19"/>
      <c r="AA317" s="19"/>
      <c r="AB317" s="19"/>
      <c r="AC317" s="19"/>
      <c r="AD317" s="19"/>
      <c r="AE317" s="19"/>
    </row>
    <row r="318" spans="3:31" s="1" customFormat="1" ht="15.95" customHeight="1" x14ac:dyDescent="0.2">
      <c r="C318" s="19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9"/>
      <c r="O318" s="19"/>
      <c r="P318" s="19"/>
      <c r="Q318" s="19"/>
      <c r="R318" s="19"/>
      <c r="S318" s="19"/>
      <c r="T318" s="19"/>
      <c r="U318" s="19"/>
      <c r="V318" s="19"/>
      <c r="W318" s="19"/>
      <c r="X318" s="19"/>
      <c r="Y318" s="19"/>
      <c r="Z318" s="19"/>
      <c r="AA318" s="19"/>
      <c r="AB318" s="19"/>
      <c r="AC318" s="19"/>
      <c r="AD318" s="19"/>
      <c r="AE318" s="19"/>
    </row>
    <row r="319" spans="3:31" s="1" customFormat="1" ht="15.95" customHeight="1" x14ac:dyDescent="0.2">
      <c r="C319" s="19"/>
      <c r="D319" s="19"/>
      <c r="E319" s="19"/>
      <c r="F319" s="19"/>
      <c r="G319" s="19"/>
      <c r="H319" s="19"/>
      <c r="I319" s="19"/>
      <c r="J319" s="19"/>
      <c r="K319" s="19"/>
      <c r="L319" s="19"/>
      <c r="M319" s="19"/>
      <c r="N319" s="19"/>
      <c r="O319" s="19"/>
      <c r="P319" s="19"/>
      <c r="Q319" s="19"/>
      <c r="R319" s="19"/>
      <c r="S319" s="19"/>
      <c r="T319" s="19"/>
      <c r="U319" s="19"/>
      <c r="V319" s="19"/>
      <c r="W319" s="19"/>
      <c r="X319" s="19"/>
      <c r="Y319" s="19"/>
      <c r="Z319" s="19"/>
      <c r="AA319" s="19"/>
      <c r="AB319" s="19"/>
      <c r="AC319" s="19"/>
      <c r="AD319" s="19"/>
      <c r="AE319" s="19"/>
    </row>
    <row r="320" spans="3:31" s="1" customFormat="1" ht="15.95" customHeight="1" x14ac:dyDescent="0.2">
      <c r="C320" s="19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9"/>
      <c r="O320" s="19"/>
      <c r="P320" s="19"/>
      <c r="Q320" s="19"/>
      <c r="R320" s="19"/>
      <c r="S320" s="19"/>
      <c r="T320" s="19"/>
      <c r="U320" s="19"/>
      <c r="V320" s="19"/>
      <c r="W320" s="19"/>
      <c r="X320" s="19"/>
      <c r="Y320" s="19"/>
      <c r="Z320" s="19"/>
      <c r="AA320" s="19"/>
      <c r="AB320" s="19"/>
      <c r="AC320" s="19"/>
      <c r="AD320" s="19"/>
      <c r="AE320" s="19"/>
    </row>
    <row r="321" spans="3:31" s="1" customFormat="1" ht="15.95" customHeight="1" x14ac:dyDescent="0.2">
      <c r="C321" s="19"/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19"/>
      <c r="O321" s="19"/>
      <c r="P321" s="19"/>
      <c r="Q321" s="19"/>
      <c r="R321" s="19"/>
      <c r="S321" s="19"/>
      <c r="T321" s="19"/>
      <c r="U321" s="19"/>
      <c r="V321" s="19"/>
      <c r="W321" s="19"/>
      <c r="X321" s="19"/>
      <c r="Y321" s="19"/>
      <c r="Z321" s="19"/>
      <c r="AA321" s="19"/>
      <c r="AB321" s="19"/>
      <c r="AC321" s="19"/>
      <c r="AD321" s="19"/>
      <c r="AE321" s="19"/>
    </row>
    <row r="322" spans="3:31" s="1" customFormat="1" ht="15.95" customHeight="1" x14ac:dyDescent="0.2">
      <c r="C322" s="19"/>
      <c r="D322" s="19"/>
      <c r="E322" s="19"/>
      <c r="F322" s="19"/>
      <c r="G322" s="19"/>
      <c r="H322" s="19"/>
      <c r="I322" s="19"/>
      <c r="J322" s="19"/>
      <c r="K322" s="19"/>
      <c r="L322" s="19"/>
      <c r="M322" s="19"/>
      <c r="N322" s="19"/>
      <c r="O322" s="19"/>
      <c r="P322" s="19"/>
      <c r="Q322" s="19"/>
      <c r="R322" s="19"/>
      <c r="S322" s="19"/>
      <c r="T322" s="19"/>
      <c r="U322" s="19"/>
      <c r="V322" s="19"/>
      <c r="W322" s="19"/>
      <c r="X322" s="19"/>
      <c r="Y322" s="19"/>
      <c r="Z322" s="19"/>
      <c r="AA322" s="19"/>
      <c r="AB322" s="19"/>
      <c r="AC322" s="19"/>
      <c r="AD322" s="19"/>
      <c r="AE322" s="19"/>
    </row>
    <row r="323" spans="3:31" s="1" customFormat="1" ht="15.95" customHeight="1" x14ac:dyDescent="0.2">
      <c r="C323" s="19"/>
      <c r="D323" s="19"/>
      <c r="E323" s="19"/>
      <c r="F323" s="19"/>
      <c r="G323" s="19"/>
      <c r="H323" s="19"/>
      <c r="I323" s="19"/>
      <c r="J323" s="19"/>
      <c r="K323" s="19"/>
      <c r="L323" s="19"/>
      <c r="M323" s="19"/>
      <c r="N323" s="19"/>
      <c r="O323" s="19"/>
      <c r="P323" s="19"/>
      <c r="Q323" s="19"/>
      <c r="R323" s="19"/>
      <c r="S323" s="19"/>
      <c r="T323" s="19"/>
      <c r="U323" s="19"/>
      <c r="V323" s="19"/>
      <c r="W323" s="19"/>
      <c r="X323" s="19"/>
      <c r="Y323" s="19"/>
      <c r="Z323" s="19"/>
      <c r="AA323" s="19"/>
      <c r="AB323" s="19"/>
      <c r="AC323" s="19"/>
      <c r="AD323" s="19"/>
      <c r="AE323" s="19"/>
    </row>
    <row r="324" spans="3:31" s="1" customFormat="1" ht="15.95" customHeight="1" x14ac:dyDescent="0.2">
      <c r="C324" s="19"/>
      <c r="D324" s="19"/>
      <c r="E324" s="19"/>
      <c r="F324" s="19"/>
      <c r="G324" s="19"/>
      <c r="H324" s="19"/>
      <c r="I324" s="19"/>
      <c r="J324" s="19"/>
      <c r="K324" s="19"/>
      <c r="L324" s="19"/>
      <c r="M324" s="19"/>
      <c r="N324" s="19"/>
      <c r="O324" s="19"/>
      <c r="P324" s="19"/>
      <c r="Q324" s="19"/>
      <c r="R324" s="19"/>
      <c r="S324" s="19"/>
      <c r="T324" s="19"/>
      <c r="U324" s="19"/>
      <c r="V324" s="19"/>
      <c r="W324" s="19"/>
      <c r="X324" s="19"/>
      <c r="Y324" s="19"/>
      <c r="Z324" s="19"/>
      <c r="AA324" s="19"/>
      <c r="AB324" s="19"/>
      <c r="AC324" s="19"/>
      <c r="AD324" s="19"/>
      <c r="AE324" s="19"/>
    </row>
    <row r="325" spans="3:31" s="1" customFormat="1" ht="15.95" customHeight="1" x14ac:dyDescent="0.2">
      <c r="C325" s="19"/>
      <c r="D325" s="19"/>
      <c r="E325" s="19"/>
      <c r="F325" s="19"/>
      <c r="G325" s="19"/>
      <c r="H325" s="19"/>
      <c r="I325" s="19"/>
      <c r="J325" s="19"/>
      <c r="K325" s="19"/>
      <c r="L325" s="19"/>
      <c r="M325" s="19"/>
      <c r="N325" s="19"/>
      <c r="O325" s="19"/>
      <c r="P325" s="19"/>
      <c r="Q325" s="19"/>
      <c r="R325" s="19"/>
      <c r="S325" s="19"/>
      <c r="T325" s="19"/>
      <c r="U325" s="19"/>
      <c r="V325" s="19"/>
      <c r="W325" s="19"/>
      <c r="X325" s="19"/>
      <c r="Y325" s="19"/>
      <c r="Z325" s="19"/>
      <c r="AA325" s="19"/>
      <c r="AB325" s="19"/>
      <c r="AC325" s="19"/>
      <c r="AD325" s="19"/>
      <c r="AE325" s="19"/>
    </row>
    <row r="326" spans="3:31" s="1" customFormat="1" ht="15.95" customHeight="1" x14ac:dyDescent="0.2">
      <c r="C326" s="19"/>
      <c r="D326" s="19"/>
      <c r="E326" s="19"/>
      <c r="F326" s="19"/>
      <c r="G326" s="19"/>
      <c r="H326" s="19"/>
      <c r="I326" s="19"/>
      <c r="J326" s="19"/>
      <c r="K326" s="19"/>
      <c r="L326" s="19"/>
      <c r="M326" s="19"/>
      <c r="N326" s="19"/>
      <c r="O326" s="19"/>
      <c r="P326" s="19"/>
      <c r="Q326" s="19"/>
      <c r="R326" s="19"/>
      <c r="S326" s="19"/>
      <c r="T326" s="19"/>
      <c r="U326" s="19"/>
      <c r="V326" s="19"/>
      <c r="W326" s="19"/>
      <c r="X326" s="19"/>
      <c r="Y326" s="19"/>
      <c r="Z326" s="19"/>
      <c r="AA326" s="19"/>
      <c r="AB326" s="19"/>
      <c r="AC326" s="19"/>
      <c r="AD326" s="19"/>
      <c r="AE326" s="19"/>
    </row>
    <row r="327" spans="3:31" s="1" customFormat="1" ht="15.95" customHeight="1" x14ac:dyDescent="0.2">
      <c r="C327" s="19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9"/>
      <c r="O327" s="19"/>
      <c r="P327" s="19"/>
      <c r="Q327" s="19"/>
      <c r="R327" s="19"/>
      <c r="S327" s="19"/>
      <c r="T327" s="19"/>
      <c r="U327" s="19"/>
      <c r="V327" s="19"/>
      <c r="W327" s="19"/>
      <c r="X327" s="19"/>
      <c r="Y327" s="19"/>
      <c r="Z327" s="19"/>
      <c r="AA327" s="19"/>
      <c r="AB327" s="19"/>
      <c r="AC327" s="19"/>
      <c r="AD327" s="19"/>
      <c r="AE327" s="19"/>
    </row>
    <row r="328" spans="3:31" s="1" customFormat="1" ht="15.95" customHeight="1" x14ac:dyDescent="0.2">
      <c r="C328" s="19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9"/>
      <c r="O328" s="19"/>
      <c r="P328" s="19"/>
      <c r="Q328" s="19"/>
      <c r="R328" s="19"/>
      <c r="S328" s="19"/>
      <c r="T328" s="19"/>
      <c r="U328" s="19"/>
      <c r="V328" s="19"/>
      <c r="W328" s="19"/>
      <c r="X328" s="19"/>
      <c r="Y328" s="19"/>
      <c r="Z328" s="19"/>
      <c r="AA328" s="19"/>
      <c r="AB328" s="19"/>
      <c r="AC328" s="19"/>
      <c r="AD328" s="19"/>
      <c r="AE328" s="19"/>
    </row>
    <row r="329" spans="3:31" s="1" customFormat="1" ht="15.95" customHeight="1" x14ac:dyDescent="0.2">
      <c r="C329" s="19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9"/>
      <c r="O329" s="19"/>
      <c r="P329" s="19"/>
      <c r="Q329" s="19"/>
      <c r="R329" s="19"/>
      <c r="S329" s="19"/>
      <c r="T329" s="19"/>
      <c r="U329" s="19"/>
      <c r="V329" s="19"/>
      <c r="W329" s="19"/>
      <c r="X329" s="19"/>
      <c r="Y329" s="19"/>
      <c r="Z329" s="19"/>
      <c r="AA329" s="19"/>
      <c r="AB329" s="19"/>
      <c r="AC329" s="19"/>
      <c r="AD329" s="19"/>
      <c r="AE329" s="19"/>
    </row>
    <row r="330" spans="3:31" s="1" customFormat="1" ht="15.95" customHeight="1" x14ac:dyDescent="0.2">
      <c r="C330" s="19"/>
      <c r="D330" s="19"/>
      <c r="E330" s="19"/>
      <c r="F330" s="19"/>
      <c r="G330" s="19"/>
      <c r="H330" s="19"/>
      <c r="I330" s="19"/>
      <c r="J330" s="19"/>
      <c r="K330" s="19"/>
      <c r="L330" s="19"/>
      <c r="M330" s="19"/>
      <c r="N330" s="19"/>
      <c r="O330" s="19"/>
      <c r="P330" s="19"/>
      <c r="Q330" s="19"/>
      <c r="R330" s="19"/>
      <c r="S330" s="19"/>
      <c r="T330" s="19"/>
      <c r="U330" s="19"/>
      <c r="V330" s="19"/>
      <c r="W330" s="19"/>
      <c r="X330" s="19"/>
      <c r="Y330" s="19"/>
      <c r="Z330" s="19"/>
      <c r="AA330" s="19"/>
      <c r="AB330" s="19"/>
      <c r="AC330" s="19"/>
      <c r="AD330" s="19"/>
      <c r="AE330" s="19"/>
    </row>
    <row r="331" spans="3:31" s="1" customFormat="1" ht="15.95" customHeight="1" x14ac:dyDescent="0.2">
      <c r="C331" s="19"/>
      <c r="D331" s="19"/>
      <c r="E331" s="19"/>
      <c r="F331" s="19"/>
      <c r="G331" s="19"/>
      <c r="H331" s="19"/>
      <c r="I331" s="19"/>
      <c r="J331" s="19"/>
      <c r="K331" s="19"/>
      <c r="L331" s="19"/>
      <c r="M331" s="19"/>
      <c r="N331" s="19"/>
      <c r="O331" s="19"/>
      <c r="P331" s="19"/>
      <c r="Q331" s="19"/>
      <c r="R331" s="19"/>
      <c r="S331" s="19"/>
      <c r="T331" s="19"/>
      <c r="U331" s="19"/>
      <c r="V331" s="19"/>
      <c r="W331" s="19"/>
      <c r="X331" s="19"/>
      <c r="Y331" s="19"/>
      <c r="Z331" s="19"/>
      <c r="AA331" s="19"/>
      <c r="AB331" s="19"/>
      <c r="AC331" s="19"/>
      <c r="AD331" s="19"/>
      <c r="AE331" s="19"/>
    </row>
    <row r="332" spans="3:31" s="1" customFormat="1" ht="15.95" customHeight="1" x14ac:dyDescent="0.2">
      <c r="C332" s="19"/>
      <c r="D332" s="19"/>
      <c r="E332" s="19"/>
      <c r="F332" s="19"/>
      <c r="G332" s="19"/>
      <c r="H332" s="19"/>
      <c r="I332" s="19"/>
      <c r="J332" s="19"/>
      <c r="K332" s="19"/>
      <c r="L332" s="19"/>
      <c r="M332" s="19"/>
      <c r="N332" s="19"/>
      <c r="O332" s="19"/>
      <c r="P332" s="19"/>
      <c r="Q332" s="19"/>
      <c r="R332" s="19"/>
      <c r="S332" s="19"/>
      <c r="T332" s="19"/>
      <c r="U332" s="19"/>
      <c r="V332" s="19"/>
      <c r="W332" s="19"/>
      <c r="X332" s="19"/>
      <c r="Y332" s="19"/>
      <c r="Z332" s="19"/>
      <c r="AA332" s="19"/>
      <c r="AB332" s="19"/>
      <c r="AC332" s="19"/>
      <c r="AD332" s="19"/>
      <c r="AE332" s="19"/>
    </row>
    <row r="333" spans="3:31" s="1" customFormat="1" ht="15.95" customHeight="1" x14ac:dyDescent="0.2">
      <c r="C333" s="19"/>
      <c r="D333" s="19"/>
      <c r="E333" s="19"/>
      <c r="F333" s="19"/>
      <c r="G333" s="19"/>
      <c r="H333" s="19"/>
      <c r="I333" s="19"/>
      <c r="J333" s="19"/>
      <c r="K333" s="19"/>
      <c r="L333" s="19"/>
      <c r="M333" s="19"/>
      <c r="N333" s="19"/>
      <c r="O333" s="19"/>
      <c r="P333" s="19"/>
      <c r="Q333" s="19"/>
      <c r="R333" s="19"/>
      <c r="S333" s="19"/>
      <c r="T333" s="19"/>
      <c r="U333" s="19"/>
      <c r="V333" s="19"/>
      <c r="W333" s="19"/>
      <c r="X333" s="19"/>
      <c r="Y333" s="19"/>
      <c r="Z333" s="19"/>
      <c r="AA333" s="19"/>
      <c r="AB333" s="19"/>
      <c r="AC333" s="19"/>
      <c r="AD333" s="19"/>
      <c r="AE333" s="19"/>
    </row>
    <row r="334" spans="3:31" s="1" customFormat="1" ht="15.95" customHeight="1" x14ac:dyDescent="0.2">
      <c r="C334" s="19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9"/>
      <c r="O334" s="19"/>
      <c r="P334" s="19"/>
      <c r="Q334" s="19"/>
      <c r="R334" s="19"/>
      <c r="S334" s="19"/>
      <c r="T334" s="19"/>
      <c r="U334" s="19"/>
      <c r="V334" s="19"/>
      <c r="W334" s="19"/>
      <c r="X334" s="19"/>
      <c r="Y334" s="19"/>
      <c r="Z334" s="19"/>
      <c r="AA334" s="19"/>
      <c r="AB334" s="19"/>
      <c r="AC334" s="19"/>
      <c r="AD334" s="19"/>
      <c r="AE334" s="19"/>
    </row>
    <row r="335" spans="3:31" s="1" customFormat="1" ht="15.95" customHeight="1" x14ac:dyDescent="0.2">
      <c r="C335" s="19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9"/>
      <c r="O335" s="19"/>
      <c r="P335" s="19"/>
      <c r="Q335" s="19"/>
      <c r="R335" s="19"/>
      <c r="S335" s="19"/>
      <c r="T335" s="19"/>
      <c r="U335" s="19"/>
      <c r="V335" s="19"/>
      <c r="W335" s="19"/>
      <c r="X335" s="19"/>
      <c r="Y335" s="19"/>
      <c r="Z335" s="19"/>
      <c r="AA335" s="19"/>
      <c r="AB335" s="19"/>
      <c r="AC335" s="19"/>
      <c r="AD335" s="19"/>
      <c r="AE335" s="19"/>
    </row>
    <row r="336" spans="3:31" s="1" customFormat="1" ht="15.95" customHeight="1" x14ac:dyDescent="0.2">
      <c r="C336" s="19"/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9"/>
      <c r="O336" s="19"/>
      <c r="P336" s="19"/>
      <c r="Q336" s="19"/>
      <c r="R336" s="19"/>
      <c r="S336" s="19"/>
      <c r="T336" s="19"/>
      <c r="U336" s="19"/>
      <c r="V336" s="19"/>
      <c r="W336" s="19"/>
      <c r="X336" s="19"/>
      <c r="Y336" s="19"/>
      <c r="Z336" s="19"/>
      <c r="AA336" s="19"/>
      <c r="AB336" s="19"/>
      <c r="AC336" s="19"/>
      <c r="AD336" s="19"/>
      <c r="AE336" s="19"/>
    </row>
    <row r="337" spans="3:31" s="1" customFormat="1" ht="15.95" customHeight="1" x14ac:dyDescent="0.2">
      <c r="C337" s="19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9"/>
      <c r="O337" s="19"/>
      <c r="P337" s="19"/>
      <c r="Q337" s="19"/>
      <c r="R337" s="19"/>
      <c r="S337" s="19"/>
      <c r="T337" s="19"/>
      <c r="U337" s="19"/>
      <c r="V337" s="19"/>
      <c r="W337" s="19"/>
      <c r="X337" s="19"/>
      <c r="Y337" s="19"/>
      <c r="Z337" s="19"/>
      <c r="AA337" s="19"/>
      <c r="AB337" s="19"/>
      <c r="AC337" s="19"/>
      <c r="AD337" s="19"/>
      <c r="AE337" s="19"/>
    </row>
    <row r="338" spans="3:31" s="1" customFormat="1" ht="15.95" customHeight="1" x14ac:dyDescent="0.2">
      <c r="C338" s="19"/>
      <c r="D338" s="19"/>
      <c r="E338" s="19"/>
      <c r="F338" s="19"/>
      <c r="G338" s="19"/>
      <c r="H338" s="19"/>
      <c r="I338" s="19"/>
      <c r="J338" s="19"/>
      <c r="K338" s="19"/>
      <c r="L338" s="19"/>
      <c r="M338" s="19"/>
      <c r="N338" s="19"/>
      <c r="O338" s="19"/>
      <c r="P338" s="19"/>
      <c r="Q338" s="19"/>
      <c r="R338" s="19"/>
      <c r="S338" s="19"/>
      <c r="T338" s="19"/>
      <c r="U338" s="19"/>
      <c r="V338" s="19"/>
      <c r="W338" s="19"/>
      <c r="X338" s="19"/>
      <c r="Y338" s="19"/>
      <c r="Z338" s="19"/>
      <c r="AA338" s="19"/>
      <c r="AB338" s="19"/>
      <c r="AC338" s="19"/>
      <c r="AD338" s="19"/>
      <c r="AE338" s="19"/>
    </row>
    <row r="339" spans="3:31" s="1" customFormat="1" ht="15.95" customHeight="1" x14ac:dyDescent="0.2">
      <c r="C339" s="19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19"/>
      <c r="O339" s="19"/>
      <c r="P339" s="19"/>
      <c r="Q339" s="19"/>
      <c r="R339" s="19"/>
      <c r="S339" s="19"/>
      <c r="T339" s="19"/>
      <c r="U339" s="19"/>
      <c r="V339" s="19"/>
      <c r="W339" s="19"/>
      <c r="X339" s="19"/>
      <c r="Y339" s="19"/>
      <c r="Z339" s="19"/>
      <c r="AA339" s="19"/>
      <c r="AB339" s="19"/>
      <c r="AC339" s="19"/>
      <c r="AD339" s="19"/>
      <c r="AE339" s="19"/>
    </row>
    <row r="340" spans="3:31" s="1" customFormat="1" ht="15.95" customHeight="1" x14ac:dyDescent="0.2">
      <c r="C340" s="19"/>
      <c r="D340" s="19"/>
      <c r="E340" s="19"/>
      <c r="F340" s="19"/>
      <c r="G340" s="19"/>
      <c r="H340" s="19"/>
      <c r="I340" s="19"/>
      <c r="J340" s="19"/>
      <c r="K340" s="19"/>
      <c r="L340" s="19"/>
      <c r="M340" s="19"/>
      <c r="N340" s="19"/>
      <c r="O340" s="19"/>
      <c r="P340" s="19"/>
      <c r="Q340" s="19"/>
      <c r="R340" s="19"/>
      <c r="S340" s="19"/>
      <c r="T340" s="19"/>
      <c r="U340" s="19"/>
      <c r="V340" s="19"/>
      <c r="W340" s="19"/>
      <c r="X340" s="19"/>
      <c r="Y340" s="19"/>
      <c r="Z340" s="19"/>
      <c r="AA340" s="19"/>
      <c r="AB340" s="19"/>
      <c r="AC340" s="19"/>
      <c r="AD340" s="19"/>
      <c r="AE340" s="19"/>
    </row>
    <row r="341" spans="3:31" s="1" customFormat="1" ht="15.95" customHeight="1" x14ac:dyDescent="0.2">
      <c r="C341" s="19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9"/>
      <c r="O341" s="19"/>
      <c r="P341" s="19"/>
      <c r="Q341" s="19"/>
      <c r="R341" s="19"/>
      <c r="S341" s="19"/>
      <c r="T341" s="19"/>
      <c r="U341" s="19"/>
      <c r="V341" s="19"/>
      <c r="W341" s="19"/>
      <c r="X341" s="19"/>
      <c r="Y341" s="19"/>
      <c r="Z341" s="19"/>
      <c r="AA341" s="19"/>
      <c r="AB341" s="19"/>
      <c r="AC341" s="19"/>
      <c r="AD341" s="19"/>
      <c r="AE341" s="19"/>
    </row>
    <row r="342" spans="3:31" s="1" customFormat="1" ht="15.95" customHeight="1" x14ac:dyDescent="0.2">
      <c r="C342" s="19"/>
      <c r="D342" s="19"/>
      <c r="E342" s="19"/>
      <c r="F342" s="19"/>
      <c r="G342" s="19"/>
      <c r="H342" s="19"/>
      <c r="I342" s="19"/>
      <c r="J342" s="19"/>
      <c r="K342" s="19"/>
      <c r="L342" s="19"/>
      <c r="M342" s="19"/>
      <c r="N342" s="19"/>
      <c r="O342" s="19"/>
      <c r="P342" s="19"/>
      <c r="Q342" s="19"/>
      <c r="R342" s="19"/>
      <c r="S342" s="19"/>
      <c r="T342" s="19"/>
      <c r="U342" s="19"/>
      <c r="V342" s="19"/>
      <c r="W342" s="19"/>
      <c r="X342" s="19"/>
      <c r="Y342" s="19"/>
      <c r="Z342" s="19"/>
      <c r="AA342" s="19"/>
      <c r="AB342" s="19"/>
      <c r="AC342" s="19"/>
      <c r="AD342" s="19"/>
      <c r="AE342" s="19"/>
    </row>
    <row r="343" spans="3:31" s="1" customFormat="1" ht="15.95" customHeight="1" x14ac:dyDescent="0.2">
      <c r="C343" s="19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9"/>
      <c r="O343" s="19"/>
      <c r="P343" s="19"/>
      <c r="Q343" s="19"/>
      <c r="R343" s="19"/>
      <c r="S343" s="19"/>
      <c r="T343" s="19"/>
      <c r="U343" s="19"/>
      <c r="V343" s="19"/>
      <c r="W343" s="19"/>
      <c r="X343" s="19"/>
      <c r="Y343" s="19"/>
      <c r="Z343" s="19"/>
      <c r="AA343" s="19"/>
      <c r="AB343" s="19"/>
      <c r="AC343" s="19"/>
      <c r="AD343" s="19"/>
      <c r="AE343" s="19"/>
    </row>
    <row r="344" spans="3:31" s="1" customFormat="1" ht="15.95" customHeight="1" x14ac:dyDescent="0.2">
      <c r="C344" s="19"/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19"/>
      <c r="O344" s="19"/>
      <c r="P344" s="19"/>
      <c r="Q344" s="19"/>
      <c r="R344" s="19"/>
      <c r="S344" s="19"/>
      <c r="T344" s="19"/>
      <c r="U344" s="19"/>
      <c r="V344" s="19"/>
      <c r="W344" s="19"/>
      <c r="X344" s="19"/>
      <c r="Y344" s="19"/>
      <c r="Z344" s="19"/>
      <c r="AA344" s="19"/>
      <c r="AB344" s="19"/>
      <c r="AC344" s="19"/>
      <c r="AD344" s="19"/>
      <c r="AE344" s="19"/>
    </row>
    <row r="345" spans="3:31" s="1" customFormat="1" ht="15.95" customHeight="1" x14ac:dyDescent="0.2">
      <c r="C345" s="19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9"/>
      <c r="O345" s="19"/>
      <c r="P345" s="19"/>
      <c r="Q345" s="19"/>
      <c r="R345" s="19"/>
      <c r="S345" s="19"/>
      <c r="T345" s="19"/>
      <c r="U345" s="19"/>
      <c r="V345" s="19"/>
      <c r="W345" s="19"/>
      <c r="X345" s="19"/>
      <c r="Y345" s="19"/>
      <c r="Z345" s="19"/>
      <c r="AA345" s="19"/>
      <c r="AB345" s="19"/>
      <c r="AC345" s="19"/>
      <c r="AD345" s="19"/>
      <c r="AE345" s="19"/>
    </row>
    <row r="346" spans="3:31" s="1" customFormat="1" ht="15.95" customHeight="1" x14ac:dyDescent="0.2">
      <c r="C346" s="19"/>
      <c r="D346" s="19"/>
      <c r="E346" s="19"/>
      <c r="F346" s="19"/>
      <c r="G346" s="19"/>
      <c r="H346" s="19"/>
      <c r="I346" s="19"/>
      <c r="J346" s="19"/>
      <c r="K346" s="19"/>
      <c r="L346" s="19"/>
      <c r="M346" s="19"/>
      <c r="N346" s="19"/>
      <c r="O346" s="19"/>
      <c r="P346" s="19"/>
      <c r="Q346" s="19"/>
      <c r="R346" s="19"/>
      <c r="S346" s="19"/>
      <c r="T346" s="19"/>
      <c r="U346" s="19"/>
      <c r="V346" s="19"/>
      <c r="W346" s="19"/>
      <c r="X346" s="19"/>
      <c r="Y346" s="19"/>
      <c r="Z346" s="19"/>
      <c r="AA346" s="19"/>
      <c r="AB346" s="19"/>
      <c r="AC346" s="19"/>
      <c r="AD346" s="19"/>
      <c r="AE346" s="19"/>
    </row>
    <row r="347" spans="3:31" s="1" customFormat="1" ht="15.95" customHeight="1" x14ac:dyDescent="0.2">
      <c r="C347" s="19"/>
      <c r="D347" s="19"/>
      <c r="E347" s="19"/>
      <c r="F347" s="19"/>
      <c r="G347" s="19"/>
      <c r="H347" s="19"/>
      <c r="I347" s="19"/>
      <c r="J347" s="19"/>
      <c r="K347" s="19"/>
      <c r="L347" s="19"/>
      <c r="M347" s="19"/>
      <c r="N347" s="19"/>
      <c r="O347" s="19"/>
      <c r="P347" s="19"/>
      <c r="Q347" s="19"/>
      <c r="R347" s="19"/>
      <c r="S347" s="19"/>
      <c r="T347" s="19"/>
      <c r="U347" s="19"/>
      <c r="V347" s="19"/>
      <c r="W347" s="19"/>
      <c r="X347" s="19"/>
      <c r="Y347" s="19"/>
      <c r="Z347" s="19"/>
      <c r="AA347" s="19"/>
      <c r="AB347" s="19"/>
      <c r="AC347" s="19"/>
      <c r="AD347" s="19"/>
      <c r="AE347" s="19"/>
    </row>
    <row r="348" spans="3:31" s="1" customFormat="1" ht="15.95" customHeight="1" x14ac:dyDescent="0.2">
      <c r="C348" s="19"/>
      <c r="D348" s="19"/>
      <c r="E348" s="19"/>
      <c r="F348" s="19"/>
      <c r="G348" s="19"/>
      <c r="H348" s="19"/>
      <c r="I348" s="19"/>
      <c r="J348" s="19"/>
      <c r="K348" s="19"/>
      <c r="L348" s="19"/>
      <c r="M348" s="19"/>
      <c r="N348" s="19"/>
      <c r="O348" s="19"/>
      <c r="P348" s="19"/>
      <c r="Q348" s="19"/>
      <c r="R348" s="19"/>
      <c r="S348" s="19"/>
      <c r="T348" s="19"/>
      <c r="U348" s="19"/>
      <c r="V348" s="19"/>
      <c r="W348" s="19"/>
      <c r="X348" s="19"/>
      <c r="Y348" s="19"/>
      <c r="Z348" s="19"/>
      <c r="AA348" s="19"/>
      <c r="AB348" s="19"/>
      <c r="AC348" s="19"/>
      <c r="AD348" s="19"/>
      <c r="AE348" s="19"/>
    </row>
    <row r="349" spans="3:31" s="1" customFormat="1" ht="15.95" customHeight="1" x14ac:dyDescent="0.2">
      <c r="C349" s="19"/>
      <c r="D349" s="19"/>
      <c r="E349" s="19"/>
      <c r="F349" s="19"/>
      <c r="G349" s="19"/>
      <c r="H349" s="19"/>
      <c r="I349" s="19"/>
      <c r="J349" s="19"/>
      <c r="K349" s="19"/>
      <c r="L349" s="19"/>
      <c r="M349" s="19"/>
      <c r="N349" s="19"/>
      <c r="O349" s="19"/>
      <c r="P349" s="19"/>
      <c r="Q349" s="19"/>
      <c r="R349" s="19"/>
      <c r="S349" s="19"/>
      <c r="T349" s="19"/>
      <c r="U349" s="19"/>
      <c r="V349" s="19"/>
      <c r="W349" s="19"/>
      <c r="X349" s="19"/>
      <c r="Y349" s="19"/>
      <c r="Z349" s="19"/>
      <c r="AA349" s="19"/>
      <c r="AB349" s="19"/>
      <c r="AC349" s="19"/>
      <c r="AD349" s="19"/>
      <c r="AE349" s="19"/>
    </row>
    <row r="350" spans="3:31" s="1" customFormat="1" ht="15.95" customHeight="1" x14ac:dyDescent="0.2">
      <c r="C350" s="19"/>
      <c r="D350" s="19"/>
      <c r="E350" s="19"/>
      <c r="F350" s="19"/>
      <c r="G350" s="19"/>
      <c r="H350" s="19"/>
      <c r="I350" s="19"/>
      <c r="J350" s="19"/>
      <c r="K350" s="19"/>
      <c r="L350" s="19"/>
      <c r="M350" s="19"/>
      <c r="N350" s="19"/>
      <c r="O350" s="19"/>
      <c r="P350" s="19"/>
      <c r="Q350" s="19"/>
      <c r="R350" s="19"/>
      <c r="S350" s="19"/>
      <c r="T350" s="19"/>
      <c r="U350" s="19"/>
      <c r="V350" s="19"/>
      <c r="W350" s="19"/>
      <c r="X350" s="19"/>
      <c r="Y350" s="19"/>
      <c r="Z350" s="19"/>
      <c r="AA350" s="19"/>
      <c r="AB350" s="19"/>
      <c r="AC350" s="19"/>
      <c r="AD350" s="19"/>
      <c r="AE350" s="19"/>
    </row>
    <row r="351" spans="3:31" s="1" customFormat="1" ht="15.95" customHeight="1" x14ac:dyDescent="0.2">
      <c r="C351" s="19"/>
      <c r="D351" s="19"/>
      <c r="E351" s="19"/>
      <c r="F351" s="19"/>
      <c r="G351" s="19"/>
      <c r="H351" s="19"/>
      <c r="I351" s="19"/>
      <c r="J351" s="19"/>
      <c r="K351" s="19"/>
      <c r="L351" s="19"/>
      <c r="M351" s="19"/>
      <c r="N351" s="19"/>
      <c r="O351" s="19"/>
      <c r="P351" s="19"/>
      <c r="Q351" s="19"/>
      <c r="R351" s="19"/>
      <c r="S351" s="19"/>
      <c r="T351" s="19"/>
      <c r="U351" s="19"/>
      <c r="V351" s="19"/>
      <c r="W351" s="19"/>
      <c r="X351" s="19"/>
      <c r="Y351" s="19"/>
      <c r="Z351" s="19"/>
      <c r="AA351" s="19"/>
      <c r="AB351" s="19"/>
      <c r="AC351" s="19"/>
      <c r="AD351" s="19"/>
      <c r="AE351" s="19"/>
    </row>
    <row r="352" spans="3:31" s="1" customFormat="1" ht="15.95" customHeight="1" x14ac:dyDescent="0.2">
      <c r="C352" s="19"/>
      <c r="D352" s="19"/>
      <c r="E352" s="19"/>
      <c r="F352" s="19"/>
      <c r="G352" s="19"/>
      <c r="H352" s="19"/>
      <c r="I352" s="19"/>
      <c r="J352" s="19"/>
      <c r="K352" s="19"/>
      <c r="L352" s="19"/>
      <c r="M352" s="19"/>
      <c r="N352" s="19"/>
      <c r="O352" s="19"/>
      <c r="P352" s="19"/>
      <c r="Q352" s="19"/>
      <c r="R352" s="19"/>
      <c r="S352" s="19"/>
      <c r="T352" s="19"/>
      <c r="U352" s="19"/>
      <c r="V352" s="19"/>
      <c r="W352" s="19"/>
      <c r="X352" s="19"/>
      <c r="Y352" s="19"/>
      <c r="Z352" s="19"/>
      <c r="AA352" s="19"/>
      <c r="AB352" s="19"/>
      <c r="AC352" s="19"/>
      <c r="AD352" s="19"/>
      <c r="AE352" s="19"/>
    </row>
    <row r="353" spans="3:31" s="1" customFormat="1" ht="15.95" customHeight="1" x14ac:dyDescent="0.2">
      <c r="C353" s="19"/>
      <c r="D353" s="19"/>
      <c r="E353" s="19"/>
      <c r="F353" s="19"/>
      <c r="G353" s="19"/>
      <c r="H353" s="19"/>
      <c r="I353" s="19"/>
      <c r="J353" s="19"/>
      <c r="K353" s="19"/>
      <c r="L353" s="19"/>
      <c r="M353" s="19"/>
      <c r="N353" s="19"/>
      <c r="O353" s="19"/>
      <c r="P353" s="19"/>
      <c r="Q353" s="19"/>
      <c r="R353" s="19"/>
      <c r="S353" s="19"/>
      <c r="T353" s="19"/>
      <c r="U353" s="19"/>
      <c r="V353" s="19"/>
      <c r="W353" s="19"/>
      <c r="X353" s="19"/>
      <c r="Y353" s="19"/>
      <c r="Z353" s="19"/>
      <c r="AA353" s="19"/>
      <c r="AB353" s="19"/>
      <c r="AC353" s="19"/>
      <c r="AD353" s="19"/>
      <c r="AE353" s="19"/>
    </row>
    <row r="354" spans="3:31" s="1" customFormat="1" ht="15.95" customHeight="1" x14ac:dyDescent="0.2">
      <c r="C354" s="19"/>
      <c r="D354" s="19"/>
      <c r="E354" s="19"/>
      <c r="F354" s="19"/>
      <c r="G354" s="19"/>
      <c r="H354" s="19"/>
      <c r="I354" s="19"/>
      <c r="J354" s="19"/>
      <c r="K354" s="19"/>
      <c r="L354" s="19"/>
      <c r="M354" s="19"/>
      <c r="N354" s="19"/>
      <c r="O354" s="19"/>
      <c r="P354" s="19"/>
      <c r="Q354" s="19"/>
      <c r="R354" s="19"/>
      <c r="S354" s="19"/>
      <c r="T354" s="19"/>
      <c r="U354" s="19"/>
      <c r="V354" s="19"/>
      <c r="W354" s="19"/>
      <c r="X354" s="19"/>
      <c r="Y354" s="19"/>
      <c r="Z354" s="19"/>
      <c r="AA354" s="19"/>
      <c r="AB354" s="19"/>
      <c r="AC354" s="19"/>
      <c r="AD354" s="19"/>
      <c r="AE354" s="19"/>
    </row>
    <row r="355" spans="3:31" s="1" customFormat="1" ht="15.95" customHeight="1" x14ac:dyDescent="0.2">
      <c r="C355" s="19"/>
      <c r="D355" s="19"/>
      <c r="E355" s="19"/>
      <c r="F355" s="19"/>
      <c r="G355" s="19"/>
      <c r="H355" s="19"/>
      <c r="I355" s="19"/>
      <c r="J355" s="19"/>
      <c r="K355" s="19"/>
      <c r="L355" s="19"/>
      <c r="M355" s="19"/>
      <c r="N355" s="19"/>
      <c r="O355" s="19"/>
      <c r="P355" s="19"/>
      <c r="Q355" s="19"/>
      <c r="R355" s="19"/>
      <c r="S355" s="19"/>
      <c r="T355" s="19"/>
      <c r="U355" s="19"/>
      <c r="V355" s="19"/>
      <c r="W355" s="19"/>
      <c r="X355" s="19"/>
      <c r="Y355" s="19"/>
      <c r="Z355" s="19"/>
      <c r="AA355" s="19"/>
      <c r="AB355" s="19"/>
      <c r="AC355" s="19"/>
      <c r="AD355" s="19"/>
      <c r="AE355" s="19"/>
    </row>
    <row r="356" spans="3:31" s="1" customFormat="1" ht="15.95" customHeight="1" x14ac:dyDescent="0.2">
      <c r="C356" s="19"/>
      <c r="D356" s="19"/>
      <c r="E356" s="19"/>
      <c r="F356" s="19"/>
      <c r="G356" s="19"/>
      <c r="H356" s="19"/>
      <c r="I356" s="19"/>
      <c r="J356" s="19"/>
      <c r="K356" s="19"/>
      <c r="L356" s="19"/>
      <c r="M356" s="19"/>
      <c r="N356" s="19"/>
      <c r="O356" s="19"/>
      <c r="P356" s="19"/>
      <c r="Q356" s="19"/>
      <c r="R356" s="19"/>
      <c r="S356" s="19"/>
      <c r="T356" s="19"/>
      <c r="U356" s="19"/>
      <c r="V356" s="19"/>
      <c r="W356" s="19"/>
      <c r="X356" s="19"/>
      <c r="Y356" s="19"/>
      <c r="Z356" s="19"/>
      <c r="AA356" s="19"/>
      <c r="AB356" s="19"/>
      <c r="AC356" s="19"/>
      <c r="AD356" s="19"/>
      <c r="AE356" s="19"/>
    </row>
    <row r="357" spans="3:31" s="1" customFormat="1" ht="15.95" customHeight="1" x14ac:dyDescent="0.2">
      <c r="C357" s="19"/>
      <c r="D357" s="19"/>
      <c r="E357" s="19"/>
      <c r="F357" s="19"/>
      <c r="G357" s="19"/>
      <c r="H357" s="19"/>
      <c r="I357" s="19"/>
      <c r="J357" s="19"/>
      <c r="K357" s="19"/>
      <c r="L357" s="19"/>
      <c r="M357" s="19"/>
      <c r="N357" s="19"/>
      <c r="O357" s="19"/>
      <c r="P357" s="19"/>
      <c r="Q357" s="19"/>
      <c r="R357" s="19"/>
      <c r="S357" s="19"/>
      <c r="T357" s="19"/>
      <c r="U357" s="19"/>
      <c r="V357" s="19"/>
      <c r="W357" s="19"/>
      <c r="X357" s="19"/>
      <c r="Y357" s="19"/>
      <c r="Z357" s="19"/>
      <c r="AA357" s="19"/>
      <c r="AB357" s="19"/>
      <c r="AC357" s="19"/>
      <c r="AD357" s="19"/>
      <c r="AE357" s="19"/>
    </row>
    <row r="358" spans="3:31" s="1" customFormat="1" ht="15.95" customHeight="1" x14ac:dyDescent="0.2">
      <c r="C358" s="19"/>
      <c r="D358" s="19"/>
      <c r="E358" s="19"/>
      <c r="F358" s="19"/>
      <c r="G358" s="19"/>
      <c r="H358" s="19"/>
      <c r="I358" s="19"/>
      <c r="J358" s="19"/>
      <c r="K358" s="19"/>
      <c r="L358" s="19"/>
      <c r="M358" s="19"/>
      <c r="N358" s="19"/>
      <c r="O358" s="19"/>
      <c r="P358" s="19"/>
      <c r="Q358" s="19"/>
      <c r="R358" s="19"/>
      <c r="S358" s="19"/>
      <c r="T358" s="19"/>
      <c r="U358" s="19"/>
      <c r="V358" s="19"/>
      <c r="W358" s="19"/>
      <c r="X358" s="19"/>
      <c r="Y358" s="19"/>
      <c r="Z358" s="19"/>
      <c r="AA358" s="19"/>
      <c r="AB358" s="19"/>
      <c r="AC358" s="19"/>
      <c r="AD358" s="19"/>
      <c r="AE358" s="19"/>
    </row>
    <row r="359" spans="3:31" s="1" customFormat="1" ht="15.95" customHeight="1" x14ac:dyDescent="0.2">
      <c r="C359" s="19"/>
      <c r="D359" s="19"/>
      <c r="E359" s="19"/>
      <c r="F359" s="19"/>
      <c r="G359" s="19"/>
      <c r="H359" s="19"/>
      <c r="I359" s="19"/>
      <c r="J359" s="19"/>
      <c r="K359" s="19"/>
      <c r="L359" s="19"/>
      <c r="M359" s="19"/>
      <c r="N359" s="19"/>
      <c r="O359" s="19"/>
      <c r="P359" s="19"/>
      <c r="Q359" s="19"/>
      <c r="R359" s="19"/>
      <c r="S359" s="19"/>
      <c r="T359" s="19"/>
      <c r="U359" s="19"/>
      <c r="V359" s="19"/>
      <c r="W359" s="19"/>
      <c r="X359" s="19"/>
      <c r="Y359" s="19"/>
      <c r="Z359" s="19"/>
      <c r="AA359" s="19"/>
      <c r="AB359" s="19"/>
      <c r="AC359" s="19"/>
      <c r="AD359" s="19"/>
      <c r="AE359" s="19"/>
    </row>
    <row r="360" spans="3:31" s="1" customFormat="1" ht="15.95" customHeight="1" x14ac:dyDescent="0.2">
      <c r="C360" s="19"/>
      <c r="D360" s="19"/>
      <c r="E360" s="19"/>
      <c r="F360" s="19"/>
      <c r="G360" s="19"/>
      <c r="H360" s="19"/>
      <c r="I360" s="19"/>
      <c r="J360" s="19"/>
      <c r="K360" s="19"/>
      <c r="L360" s="19"/>
      <c r="M360" s="19"/>
      <c r="N360" s="19"/>
      <c r="O360" s="19"/>
      <c r="P360" s="19"/>
      <c r="Q360" s="19"/>
      <c r="R360" s="19"/>
      <c r="S360" s="19"/>
      <c r="T360" s="19"/>
      <c r="U360" s="19"/>
      <c r="V360" s="19"/>
      <c r="W360" s="19"/>
      <c r="X360" s="19"/>
      <c r="Y360" s="19"/>
      <c r="Z360" s="19"/>
      <c r="AA360" s="19"/>
      <c r="AB360" s="19"/>
      <c r="AC360" s="19"/>
      <c r="AD360" s="19"/>
      <c r="AE360" s="19"/>
    </row>
    <row r="361" spans="3:31" s="1" customFormat="1" ht="15.95" customHeight="1" x14ac:dyDescent="0.2">
      <c r="C361" s="19"/>
      <c r="D361" s="19"/>
      <c r="E361" s="19"/>
      <c r="F361" s="19"/>
      <c r="G361" s="19"/>
      <c r="H361" s="19"/>
      <c r="I361" s="19"/>
      <c r="J361" s="19"/>
      <c r="K361" s="19"/>
      <c r="L361" s="19"/>
      <c r="M361" s="19"/>
      <c r="N361" s="19"/>
      <c r="O361" s="19"/>
      <c r="P361" s="19"/>
      <c r="Q361" s="19"/>
      <c r="R361" s="19"/>
      <c r="S361" s="19"/>
      <c r="T361" s="19"/>
      <c r="U361" s="19"/>
      <c r="V361" s="19"/>
      <c r="W361" s="19"/>
      <c r="X361" s="19"/>
      <c r="Y361" s="19"/>
      <c r="Z361" s="19"/>
      <c r="AA361" s="19"/>
      <c r="AB361" s="19"/>
      <c r="AC361" s="19"/>
      <c r="AD361" s="19"/>
      <c r="AE361" s="19"/>
    </row>
    <row r="362" spans="3:31" s="1" customFormat="1" ht="15.95" customHeight="1" x14ac:dyDescent="0.2">
      <c r="C362" s="19"/>
      <c r="D362" s="19"/>
      <c r="E362" s="19"/>
      <c r="F362" s="19"/>
      <c r="G362" s="19"/>
      <c r="H362" s="19"/>
      <c r="I362" s="19"/>
      <c r="J362" s="19"/>
      <c r="K362" s="19"/>
      <c r="L362" s="19"/>
      <c r="M362" s="19"/>
      <c r="N362" s="19"/>
      <c r="O362" s="19"/>
      <c r="P362" s="19"/>
      <c r="Q362" s="19"/>
      <c r="R362" s="19"/>
      <c r="S362" s="19"/>
      <c r="T362" s="19"/>
      <c r="U362" s="19"/>
      <c r="V362" s="19"/>
      <c r="W362" s="19"/>
      <c r="X362" s="19"/>
      <c r="Y362" s="19"/>
      <c r="Z362" s="19"/>
      <c r="AA362" s="19"/>
      <c r="AB362" s="19"/>
      <c r="AC362" s="19"/>
      <c r="AD362" s="19"/>
      <c r="AE362" s="19"/>
    </row>
    <row r="363" spans="3:31" s="1" customFormat="1" ht="15.95" customHeight="1" x14ac:dyDescent="0.2">
      <c r="C363" s="19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9"/>
      <c r="O363" s="19"/>
      <c r="P363" s="19"/>
      <c r="Q363" s="19"/>
      <c r="R363" s="19"/>
      <c r="S363" s="19"/>
      <c r="T363" s="19"/>
      <c r="U363" s="19"/>
      <c r="V363" s="19"/>
      <c r="W363" s="19"/>
      <c r="X363" s="19"/>
      <c r="Y363" s="19"/>
      <c r="Z363" s="19"/>
      <c r="AA363" s="19"/>
      <c r="AB363" s="19"/>
      <c r="AC363" s="19"/>
      <c r="AD363" s="19"/>
      <c r="AE363" s="19"/>
    </row>
    <row r="364" spans="3:31" s="1" customFormat="1" ht="15.95" customHeight="1" x14ac:dyDescent="0.2">
      <c r="C364" s="19"/>
      <c r="D364" s="19"/>
      <c r="E364" s="19"/>
      <c r="F364" s="19"/>
      <c r="G364" s="19"/>
      <c r="H364" s="19"/>
      <c r="I364" s="19"/>
      <c r="J364" s="19"/>
      <c r="K364" s="19"/>
      <c r="L364" s="19"/>
      <c r="M364" s="19"/>
      <c r="N364" s="19"/>
      <c r="O364" s="19"/>
      <c r="P364" s="19"/>
      <c r="Q364" s="19"/>
      <c r="R364" s="19"/>
      <c r="S364" s="19"/>
      <c r="T364" s="19"/>
      <c r="U364" s="19"/>
      <c r="V364" s="19"/>
      <c r="W364" s="19"/>
      <c r="X364" s="19"/>
      <c r="Y364" s="19"/>
      <c r="Z364" s="19"/>
      <c r="AA364" s="19"/>
      <c r="AB364" s="19"/>
      <c r="AC364" s="19"/>
      <c r="AD364" s="19"/>
      <c r="AE364" s="19"/>
    </row>
    <row r="365" spans="3:31" s="1" customFormat="1" ht="15.95" customHeight="1" x14ac:dyDescent="0.2">
      <c r="C365" s="19"/>
      <c r="D365" s="19"/>
      <c r="E365" s="19"/>
      <c r="F365" s="19"/>
      <c r="G365" s="19"/>
      <c r="H365" s="19"/>
      <c r="I365" s="19"/>
      <c r="J365" s="19"/>
      <c r="K365" s="19"/>
      <c r="L365" s="19"/>
      <c r="M365" s="19"/>
      <c r="N365" s="19"/>
      <c r="O365" s="19"/>
      <c r="P365" s="19"/>
      <c r="Q365" s="19"/>
      <c r="R365" s="19"/>
      <c r="S365" s="19"/>
      <c r="T365" s="19"/>
      <c r="U365" s="19"/>
      <c r="V365" s="19"/>
      <c r="W365" s="19"/>
      <c r="X365" s="19"/>
      <c r="Y365" s="19"/>
      <c r="Z365" s="19"/>
      <c r="AA365" s="19"/>
      <c r="AB365" s="19"/>
      <c r="AC365" s="19"/>
      <c r="AD365" s="19"/>
      <c r="AE365" s="19"/>
    </row>
    <row r="366" spans="3:31" s="1" customFormat="1" ht="15.95" customHeight="1" x14ac:dyDescent="0.2">
      <c r="C366" s="19"/>
      <c r="D366" s="19"/>
      <c r="E366" s="19"/>
      <c r="F366" s="19"/>
      <c r="G366" s="19"/>
      <c r="H366" s="19"/>
      <c r="I366" s="19"/>
      <c r="J366" s="19"/>
      <c r="K366" s="19"/>
      <c r="L366" s="19"/>
      <c r="M366" s="19"/>
      <c r="N366" s="19"/>
      <c r="O366" s="19"/>
      <c r="P366" s="19"/>
      <c r="Q366" s="19"/>
      <c r="R366" s="19"/>
      <c r="S366" s="19"/>
      <c r="T366" s="19"/>
      <c r="U366" s="19"/>
      <c r="V366" s="19"/>
      <c r="W366" s="19"/>
      <c r="X366" s="19"/>
      <c r="Y366" s="19"/>
      <c r="Z366" s="19"/>
      <c r="AA366" s="19"/>
      <c r="AB366" s="19"/>
      <c r="AC366" s="19"/>
      <c r="AD366" s="19"/>
      <c r="AE366" s="19"/>
    </row>
    <row r="367" spans="3:31" s="1" customFormat="1" ht="15.95" customHeight="1" x14ac:dyDescent="0.2">
      <c r="C367" s="19"/>
      <c r="D367" s="19"/>
      <c r="E367" s="19"/>
      <c r="F367" s="19"/>
      <c r="G367" s="19"/>
      <c r="H367" s="19"/>
      <c r="I367" s="19"/>
      <c r="J367" s="19"/>
      <c r="K367" s="19"/>
      <c r="L367" s="19"/>
      <c r="M367" s="19"/>
      <c r="N367" s="19"/>
      <c r="O367" s="19"/>
      <c r="P367" s="19"/>
      <c r="Q367" s="19"/>
      <c r="R367" s="19"/>
      <c r="S367" s="19"/>
      <c r="T367" s="19"/>
      <c r="U367" s="19"/>
      <c r="V367" s="19"/>
      <c r="W367" s="19"/>
      <c r="X367" s="19"/>
      <c r="Y367" s="19"/>
      <c r="Z367" s="19"/>
      <c r="AA367" s="19"/>
      <c r="AB367" s="19"/>
      <c r="AC367" s="19"/>
      <c r="AD367" s="19"/>
      <c r="AE367" s="19"/>
    </row>
    <row r="368" spans="3:31" s="1" customFormat="1" ht="15.95" customHeight="1" x14ac:dyDescent="0.2">
      <c r="C368" s="19"/>
      <c r="D368" s="19"/>
      <c r="E368" s="19"/>
      <c r="F368" s="19"/>
      <c r="G368" s="19"/>
      <c r="H368" s="19"/>
      <c r="I368" s="19"/>
      <c r="J368" s="19"/>
      <c r="K368" s="19"/>
      <c r="L368" s="19"/>
      <c r="M368" s="19"/>
      <c r="N368" s="19"/>
      <c r="O368" s="19"/>
      <c r="P368" s="19"/>
      <c r="Q368" s="19"/>
      <c r="R368" s="19"/>
      <c r="S368" s="19"/>
      <c r="T368" s="19"/>
      <c r="U368" s="19"/>
      <c r="V368" s="19"/>
      <c r="W368" s="19"/>
      <c r="X368" s="19"/>
      <c r="Y368" s="19"/>
      <c r="Z368" s="19"/>
      <c r="AA368" s="19"/>
      <c r="AB368" s="19"/>
      <c r="AC368" s="19"/>
      <c r="AD368" s="19"/>
      <c r="AE368" s="19"/>
    </row>
    <row r="369" spans="3:31" s="1" customFormat="1" ht="15.95" customHeight="1" x14ac:dyDescent="0.2">
      <c r="C369" s="19"/>
      <c r="D369" s="19"/>
      <c r="E369" s="19"/>
      <c r="F369" s="19"/>
      <c r="G369" s="19"/>
      <c r="H369" s="19"/>
      <c r="I369" s="19"/>
      <c r="J369" s="19"/>
      <c r="K369" s="19"/>
      <c r="L369" s="19"/>
      <c r="M369" s="19"/>
      <c r="N369" s="19"/>
      <c r="O369" s="19"/>
      <c r="P369" s="19"/>
      <c r="Q369" s="19"/>
      <c r="R369" s="19"/>
      <c r="S369" s="19"/>
      <c r="T369" s="19"/>
      <c r="U369" s="19"/>
      <c r="V369" s="19"/>
      <c r="W369" s="19"/>
      <c r="X369" s="19"/>
      <c r="Y369" s="19"/>
      <c r="Z369" s="19"/>
      <c r="AA369" s="19"/>
      <c r="AB369" s="19"/>
      <c r="AC369" s="19"/>
      <c r="AD369" s="19"/>
      <c r="AE369" s="19"/>
    </row>
    <row r="370" spans="3:31" s="1" customFormat="1" ht="15.95" customHeight="1" x14ac:dyDescent="0.2">
      <c r="C370" s="19"/>
      <c r="D370" s="19"/>
      <c r="E370" s="19"/>
      <c r="F370" s="19"/>
      <c r="G370" s="19"/>
      <c r="H370" s="19"/>
      <c r="I370" s="19"/>
      <c r="J370" s="19"/>
      <c r="K370" s="19"/>
      <c r="L370" s="19"/>
      <c r="M370" s="19"/>
      <c r="N370" s="19"/>
      <c r="O370" s="19"/>
      <c r="P370" s="19"/>
      <c r="Q370" s="19"/>
      <c r="R370" s="19"/>
      <c r="S370" s="19"/>
      <c r="T370" s="19"/>
      <c r="U370" s="19"/>
      <c r="V370" s="19"/>
      <c r="W370" s="19"/>
      <c r="X370" s="19"/>
      <c r="Y370" s="19"/>
      <c r="Z370" s="19"/>
      <c r="AA370" s="19"/>
      <c r="AB370" s="19"/>
      <c r="AC370" s="19"/>
      <c r="AD370" s="19"/>
      <c r="AE370" s="19"/>
    </row>
    <row r="371" spans="3:31" s="1" customFormat="1" ht="15.95" customHeight="1" x14ac:dyDescent="0.2">
      <c r="C371" s="19"/>
      <c r="D371" s="19"/>
      <c r="E371" s="19"/>
      <c r="F371" s="19"/>
      <c r="G371" s="19"/>
      <c r="H371" s="19"/>
      <c r="I371" s="19"/>
      <c r="J371" s="19"/>
      <c r="K371" s="19"/>
      <c r="L371" s="19"/>
      <c r="M371" s="19"/>
      <c r="N371" s="19"/>
      <c r="O371" s="19"/>
      <c r="P371" s="19"/>
      <c r="Q371" s="19"/>
      <c r="R371" s="19"/>
      <c r="S371" s="19"/>
      <c r="T371" s="19"/>
      <c r="U371" s="19"/>
      <c r="V371" s="19"/>
      <c r="W371" s="19"/>
      <c r="X371" s="19"/>
      <c r="Y371" s="19"/>
      <c r="Z371" s="19"/>
      <c r="AA371" s="19"/>
      <c r="AB371" s="19"/>
      <c r="AC371" s="19"/>
      <c r="AD371" s="19"/>
      <c r="AE371" s="19"/>
    </row>
    <row r="372" spans="3:31" s="1" customFormat="1" ht="15.95" customHeight="1" x14ac:dyDescent="0.2">
      <c r="C372" s="19"/>
      <c r="D372" s="19"/>
      <c r="E372" s="19"/>
      <c r="F372" s="19"/>
      <c r="G372" s="19"/>
      <c r="H372" s="19"/>
      <c r="I372" s="19"/>
      <c r="J372" s="19"/>
      <c r="K372" s="19"/>
      <c r="L372" s="19"/>
      <c r="M372" s="19"/>
      <c r="N372" s="19"/>
      <c r="O372" s="19"/>
      <c r="P372" s="19"/>
      <c r="Q372" s="19"/>
      <c r="R372" s="19"/>
      <c r="S372" s="19"/>
      <c r="T372" s="19"/>
      <c r="U372" s="19"/>
      <c r="V372" s="19"/>
      <c r="W372" s="19"/>
      <c r="X372" s="19"/>
      <c r="Y372" s="19"/>
      <c r="Z372" s="19"/>
      <c r="AA372" s="19"/>
      <c r="AB372" s="19"/>
      <c r="AC372" s="19"/>
      <c r="AD372" s="19"/>
      <c r="AE372" s="19"/>
    </row>
    <row r="373" spans="3:31" s="1" customFormat="1" ht="15.95" customHeight="1" x14ac:dyDescent="0.2">
      <c r="C373" s="19"/>
      <c r="D373" s="19"/>
      <c r="E373" s="19"/>
      <c r="F373" s="19"/>
      <c r="G373" s="19"/>
      <c r="H373" s="19"/>
      <c r="I373" s="19"/>
      <c r="J373" s="19"/>
      <c r="K373" s="19"/>
      <c r="L373" s="19"/>
      <c r="M373" s="19"/>
      <c r="N373" s="19"/>
      <c r="O373" s="19"/>
      <c r="P373" s="19"/>
      <c r="Q373" s="19"/>
      <c r="R373" s="19"/>
      <c r="S373" s="19"/>
      <c r="T373" s="19"/>
      <c r="U373" s="19"/>
      <c r="V373" s="19"/>
      <c r="W373" s="19"/>
      <c r="X373" s="19"/>
      <c r="Y373" s="19"/>
      <c r="Z373" s="19"/>
      <c r="AA373" s="19"/>
      <c r="AB373" s="19"/>
      <c r="AC373" s="19"/>
      <c r="AD373" s="19"/>
      <c r="AE373" s="19"/>
    </row>
    <row r="374" spans="3:31" s="1" customFormat="1" ht="15.95" customHeight="1" x14ac:dyDescent="0.2">
      <c r="C374" s="19"/>
      <c r="D374" s="19"/>
      <c r="E374" s="19"/>
      <c r="F374" s="19"/>
      <c r="G374" s="19"/>
      <c r="H374" s="19"/>
      <c r="I374" s="19"/>
      <c r="J374" s="19"/>
      <c r="K374" s="19"/>
      <c r="L374" s="19"/>
      <c r="M374" s="19"/>
      <c r="N374" s="19"/>
      <c r="O374" s="19"/>
      <c r="P374" s="19"/>
      <c r="Q374" s="19"/>
      <c r="R374" s="19"/>
      <c r="S374" s="19"/>
      <c r="T374" s="19"/>
      <c r="U374" s="19"/>
      <c r="V374" s="19"/>
      <c r="W374" s="19"/>
      <c r="X374" s="19"/>
      <c r="Y374" s="19"/>
      <c r="Z374" s="19"/>
      <c r="AA374" s="19"/>
      <c r="AB374" s="19"/>
      <c r="AC374" s="19"/>
      <c r="AD374" s="19"/>
      <c r="AE374" s="19"/>
    </row>
    <row r="375" spans="3:31" s="1" customFormat="1" ht="15.95" customHeight="1" x14ac:dyDescent="0.2">
      <c r="C375" s="19"/>
      <c r="D375" s="19"/>
      <c r="E375" s="19"/>
      <c r="F375" s="19"/>
      <c r="G375" s="19"/>
      <c r="H375" s="19"/>
      <c r="I375" s="19"/>
      <c r="J375" s="19"/>
      <c r="K375" s="19"/>
      <c r="L375" s="19"/>
      <c r="M375" s="19"/>
      <c r="N375" s="19"/>
      <c r="O375" s="19"/>
      <c r="P375" s="19"/>
      <c r="Q375" s="19"/>
      <c r="R375" s="19"/>
      <c r="S375" s="19"/>
      <c r="T375" s="19"/>
      <c r="U375" s="19"/>
      <c r="V375" s="19"/>
      <c r="W375" s="19"/>
      <c r="X375" s="19"/>
      <c r="Y375" s="19"/>
      <c r="Z375" s="19"/>
      <c r="AA375" s="19"/>
      <c r="AB375" s="19"/>
      <c r="AC375" s="19"/>
      <c r="AD375" s="19"/>
      <c r="AE375" s="19"/>
    </row>
    <row r="376" spans="3:31" s="1" customFormat="1" ht="15.95" customHeight="1" x14ac:dyDescent="0.2">
      <c r="C376" s="19"/>
      <c r="D376" s="19"/>
      <c r="E376" s="19"/>
      <c r="F376" s="19"/>
      <c r="G376" s="19"/>
      <c r="H376" s="19"/>
      <c r="I376" s="19"/>
      <c r="J376" s="19"/>
      <c r="K376" s="19"/>
      <c r="L376" s="19"/>
      <c r="M376" s="19"/>
      <c r="N376" s="19"/>
      <c r="O376" s="19"/>
      <c r="P376" s="19"/>
      <c r="Q376" s="19"/>
      <c r="R376" s="19"/>
      <c r="S376" s="19"/>
      <c r="T376" s="19"/>
      <c r="U376" s="19"/>
      <c r="V376" s="19"/>
      <c r="W376" s="19"/>
      <c r="X376" s="19"/>
      <c r="Y376" s="19"/>
      <c r="Z376" s="19"/>
      <c r="AA376" s="19"/>
      <c r="AB376" s="19"/>
      <c r="AC376" s="19"/>
      <c r="AD376" s="19"/>
      <c r="AE376" s="19"/>
    </row>
    <row r="377" spans="3:31" s="1" customFormat="1" ht="15.95" customHeight="1" x14ac:dyDescent="0.2">
      <c r="C377" s="19"/>
      <c r="D377" s="19"/>
      <c r="E377" s="19"/>
      <c r="F377" s="19"/>
      <c r="G377" s="19"/>
      <c r="H377" s="19"/>
      <c r="I377" s="19"/>
      <c r="J377" s="19"/>
      <c r="K377" s="19"/>
      <c r="L377" s="19"/>
      <c r="M377" s="19"/>
      <c r="N377" s="19"/>
      <c r="O377" s="19"/>
      <c r="P377" s="19"/>
      <c r="Q377" s="19"/>
      <c r="R377" s="19"/>
      <c r="S377" s="19"/>
      <c r="T377" s="19"/>
      <c r="U377" s="19"/>
      <c r="V377" s="19"/>
      <c r="W377" s="19"/>
      <c r="X377" s="19"/>
      <c r="Y377" s="19"/>
      <c r="Z377" s="19"/>
      <c r="AA377" s="19"/>
      <c r="AB377" s="19"/>
      <c r="AC377" s="19"/>
      <c r="AD377" s="19"/>
      <c r="AE377" s="19"/>
    </row>
    <row r="378" spans="3:31" s="1" customFormat="1" ht="15.95" customHeight="1" x14ac:dyDescent="0.2">
      <c r="C378" s="19"/>
      <c r="D378" s="19"/>
      <c r="E378" s="19"/>
      <c r="F378" s="19"/>
      <c r="G378" s="19"/>
      <c r="H378" s="19"/>
      <c r="I378" s="19"/>
      <c r="J378" s="19"/>
      <c r="K378" s="19"/>
      <c r="L378" s="19"/>
      <c r="M378" s="19"/>
      <c r="N378" s="19"/>
      <c r="O378" s="19"/>
      <c r="P378" s="19"/>
      <c r="Q378" s="19"/>
      <c r="R378" s="19"/>
      <c r="S378" s="19"/>
      <c r="T378" s="19"/>
      <c r="U378" s="19"/>
      <c r="V378" s="19"/>
      <c r="W378" s="19"/>
      <c r="X378" s="19"/>
      <c r="Y378" s="19"/>
      <c r="Z378" s="19"/>
      <c r="AA378" s="19"/>
      <c r="AB378" s="19"/>
      <c r="AC378" s="19"/>
      <c r="AD378" s="19"/>
      <c r="AE378" s="19"/>
    </row>
    <row r="379" spans="3:31" s="1" customFormat="1" ht="15.95" customHeight="1" x14ac:dyDescent="0.2">
      <c r="C379" s="19"/>
      <c r="D379" s="19"/>
      <c r="E379" s="19"/>
      <c r="F379" s="19"/>
      <c r="G379" s="19"/>
      <c r="H379" s="19"/>
      <c r="I379" s="19"/>
      <c r="J379" s="19"/>
      <c r="K379" s="19"/>
      <c r="L379" s="19"/>
      <c r="M379" s="19"/>
      <c r="N379" s="19"/>
      <c r="O379" s="19"/>
      <c r="P379" s="19"/>
      <c r="Q379" s="19"/>
      <c r="R379" s="19"/>
      <c r="S379" s="19"/>
      <c r="T379" s="19"/>
      <c r="U379" s="19"/>
      <c r="V379" s="19"/>
      <c r="W379" s="19"/>
      <c r="X379" s="19"/>
      <c r="Y379" s="19"/>
      <c r="Z379" s="19"/>
      <c r="AA379" s="19"/>
      <c r="AB379" s="19"/>
      <c r="AC379" s="19"/>
      <c r="AD379" s="19"/>
      <c r="AE379" s="19"/>
    </row>
    <row r="380" spans="3:31" s="1" customFormat="1" ht="15.95" customHeight="1" x14ac:dyDescent="0.2">
      <c r="C380" s="19"/>
      <c r="D380" s="19"/>
      <c r="E380" s="19"/>
      <c r="F380" s="19"/>
      <c r="G380" s="19"/>
      <c r="H380" s="19"/>
      <c r="I380" s="19"/>
      <c r="J380" s="19"/>
      <c r="K380" s="19"/>
      <c r="L380" s="19"/>
      <c r="M380" s="19"/>
      <c r="N380" s="19"/>
      <c r="O380" s="19"/>
      <c r="P380" s="19"/>
      <c r="Q380" s="19"/>
      <c r="R380" s="19"/>
      <c r="S380" s="19"/>
      <c r="T380" s="19"/>
      <c r="U380" s="19"/>
      <c r="V380" s="19"/>
      <c r="W380" s="19"/>
      <c r="X380" s="19"/>
      <c r="Y380" s="19"/>
      <c r="Z380" s="19"/>
      <c r="AA380" s="19"/>
      <c r="AB380" s="19"/>
      <c r="AC380" s="19"/>
      <c r="AD380" s="19"/>
      <c r="AE380" s="19"/>
    </row>
    <row r="381" spans="3:31" s="1" customFormat="1" ht="15.95" customHeight="1" x14ac:dyDescent="0.2">
      <c r="C381" s="19"/>
      <c r="D381" s="19"/>
      <c r="E381" s="19"/>
      <c r="F381" s="19"/>
      <c r="G381" s="19"/>
      <c r="H381" s="19"/>
      <c r="I381" s="19"/>
      <c r="J381" s="19"/>
      <c r="K381" s="19"/>
      <c r="L381" s="19"/>
      <c r="M381" s="19"/>
      <c r="N381" s="19"/>
      <c r="O381" s="19"/>
      <c r="P381" s="19"/>
      <c r="Q381" s="19"/>
      <c r="R381" s="19"/>
      <c r="S381" s="19"/>
      <c r="T381" s="19"/>
      <c r="U381" s="19"/>
      <c r="V381" s="19"/>
      <c r="W381" s="19"/>
      <c r="X381" s="19"/>
      <c r="Y381" s="19"/>
      <c r="Z381" s="19"/>
      <c r="AA381" s="19"/>
      <c r="AB381" s="19"/>
      <c r="AC381" s="19"/>
      <c r="AD381" s="19"/>
      <c r="AE381" s="19"/>
    </row>
    <row r="382" spans="3:31" s="1" customFormat="1" ht="15.95" customHeight="1" x14ac:dyDescent="0.2">
      <c r="C382" s="19"/>
      <c r="D382" s="19"/>
      <c r="E382" s="19"/>
      <c r="F382" s="19"/>
      <c r="G382" s="19"/>
      <c r="H382" s="19"/>
      <c r="I382" s="19"/>
      <c r="J382" s="19"/>
      <c r="K382" s="19"/>
      <c r="L382" s="19"/>
      <c r="M382" s="19"/>
      <c r="N382" s="19"/>
      <c r="O382" s="19"/>
      <c r="P382" s="19"/>
      <c r="Q382" s="19"/>
      <c r="R382" s="19"/>
      <c r="S382" s="19"/>
      <c r="T382" s="19"/>
      <c r="U382" s="19"/>
      <c r="V382" s="19"/>
      <c r="W382" s="19"/>
      <c r="X382" s="19"/>
      <c r="Y382" s="19"/>
      <c r="Z382" s="19"/>
      <c r="AA382" s="19"/>
      <c r="AB382" s="19"/>
      <c r="AC382" s="19"/>
      <c r="AD382" s="19"/>
      <c r="AE382" s="19"/>
    </row>
    <row r="383" spans="3:31" s="1" customFormat="1" ht="15.95" customHeight="1" x14ac:dyDescent="0.2">
      <c r="C383" s="19"/>
      <c r="D383" s="19"/>
      <c r="E383" s="19"/>
      <c r="F383" s="19"/>
      <c r="G383" s="19"/>
      <c r="H383" s="19"/>
      <c r="I383" s="19"/>
      <c r="J383" s="19"/>
      <c r="K383" s="19"/>
      <c r="L383" s="19"/>
      <c r="M383" s="19"/>
      <c r="N383" s="19"/>
      <c r="O383" s="19"/>
      <c r="P383" s="19"/>
      <c r="Q383" s="19"/>
      <c r="R383" s="19"/>
      <c r="S383" s="19"/>
      <c r="T383" s="19"/>
      <c r="U383" s="19"/>
      <c r="V383" s="19"/>
      <c r="W383" s="19"/>
      <c r="X383" s="19"/>
      <c r="Y383" s="19"/>
      <c r="Z383" s="19"/>
      <c r="AA383" s="19"/>
      <c r="AB383" s="19"/>
      <c r="AC383" s="19"/>
      <c r="AD383" s="19"/>
      <c r="AE383" s="19"/>
    </row>
    <row r="384" spans="3:31" s="1" customFormat="1" ht="15.95" customHeight="1" x14ac:dyDescent="0.2">
      <c r="C384" s="19"/>
      <c r="D384" s="19"/>
      <c r="E384" s="19"/>
      <c r="F384" s="19"/>
      <c r="G384" s="19"/>
      <c r="H384" s="19"/>
      <c r="I384" s="19"/>
      <c r="J384" s="19"/>
      <c r="K384" s="19"/>
      <c r="L384" s="19"/>
      <c r="M384" s="19"/>
      <c r="N384" s="19"/>
      <c r="O384" s="19"/>
      <c r="P384" s="19"/>
      <c r="Q384" s="19"/>
      <c r="R384" s="19"/>
      <c r="S384" s="19"/>
      <c r="T384" s="19"/>
      <c r="U384" s="19"/>
      <c r="V384" s="19"/>
      <c r="W384" s="19"/>
      <c r="X384" s="19"/>
      <c r="Y384" s="19"/>
      <c r="Z384" s="19"/>
      <c r="AA384" s="19"/>
      <c r="AB384" s="19"/>
      <c r="AC384" s="19"/>
      <c r="AD384" s="19"/>
      <c r="AE384" s="19"/>
    </row>
    <row r="385" spans="3:31" s="1" customFormat="1" ht="15.95" customHeight="1" x14ac:dyDescent="0.2">
      <c r="C385" s="19"/>
      <c r="D385" s="19"/>
      <c r="E385" s="19"/>
      <c r="F385" s="19"/>
      <c r="G385" s="19"/>
      <c r="H385" s="19"/>
      <c r="I385" s="19"/>
      <c r="J385" s="19"/>
      <c r="K385" s="19"/>
      <c r="L385" s="19"/>
      <c r="M385" s="19"/>
      <c r="N385" s="19"/>
      <c r="O385" s="19"/>
      <c r="P385" s="19"/>
      <c r="Q385" s="19"/>
      <c r="R385" s="19"/>
      <c r="S385" s="19"/>
      <c r="T385" s="19"/>
      <c r="U385" s="19"/>
      <c r="V385" s="19"/>
      <c r="W385" s="19"/>
      <c r="X385" s="19"/>
      <c r="Y385" s="19"/>
      <c r="Z385" s="19"/>
      <c r="AA385" s="19"/>
      <c r="AB385" s="19"/>
      <c r="AC385" s="19"/>
      <c r="AD385" s="19"/>
      <c r="AE385" s="19"/>
    </row>
    <row r="386" spans="3:31" s="1" customFormat="1" ht="15.95" customHeight="1" x14ac:dyDescent="0.2">
      <c r="C386" s="19"/>
      <c r="D386" s="19"/>
      <c r="E386" s="19"/>
      <c r="F386" s="19"/>
      <c r="G386" s="19"/>
      <c r="H386" s="19"/>
      <c r="I386" s="19"/>
      <c r="J386" s="19"/>
      <c r="K386" s="19"/>
      <c r="L386" s="19"/>
      <c r="M386" s="19"/>
      <c r="N386" s="19"/>
      <c r="O386" s="19"/>
      <c r="P386" s="19"/>
      <c r="Q386" s="19"/>
      <c r="R386" s="19"/>
      <c r="S386" s="19"/>
      <c r="T386" s="19"/>
      <c r="U386" s="19"/>
      <c r="V386" s="19"/>
      <c r="W386" s="19"/>
      <c r="X386" s="19"/>
      <c r="Y386" s="19"/>
      <c r="Z386" s="19"/>
      <c r="AA386" s="19"/>
      <c r="AB386" s="19"/>
      <c r="AC386" s="19"/>
      <c r="AD386" s="19"/>
      <c r="AE386" s="19"/>
    </row>
    <row r="387" spans="3:31" s="1" customFormat="1" ht="15.95" customHeight="1" x14ac:dyDescent="0.2">
      <c r="C387" s="19"/>
      <c r="D387" s="19"/>
      <c r="E387" s="19"/>
      <c r="F387" s="19"/>
      <c r="G387" s="19"/>
      <c r="H387" s="19"/>
      <c r="I387" s="19"/>
      <c r="J387" s="19"/>
      <c r="K387" s="19"/>
      <c r="L387" s="19"/>
      <c r="M387" s="19"/>
      <c r="N387" s="19"/>
      <c r="O387" s="19"/>
      <c r="P387" s="19"/>
      <c r="Q387" s="19"/>
      <c r="R387" s="19"/>
      <c r="S387" s="19"/>
      <c r="T387" s="19"/>
      <c r="U387" s="19"/>
      <c r="V387" s="19"/>
      <c r="W387" s="19"/>
      <c r="X387" s="19"/>
      <c r="Y387" s="19"/>
      <c r="Z387" s="19"/>
      <c r="AA387" s="19"/>
      <c r="AB387" s="19"/>
      <c r="AC387" s="19"/>
      <c r="AD387" s="19"/>
      <c r="AE387" s="19"/>
    </row>
    <row r="388" spans="3:31" s="1" customFormat="1" ht="15.95" customHeight="1" x14ac:dyDescent="0.2">
      <c r="C388" s="19"/>
      <c r="D388" s="19"/>
      <c r="E388" s="19"/>
      <c r="F388" s="19"/>
      <c r="G388" s="19"/>
      <c r="H388" s="19"/>
      <c r="I388" s="19"/>
      <c r="J388" s="19"/>
      <c r="K388" s="19"/>
      <c r="L388" s="19"/>
      <c r="M388" s="19"/>
      <c r="N388" s="19"/>
      <c r="O388" s="19"/>
      <c r="P388" s="19"/>
      <c r="Q388" s="19"/>
      <c r="R388" s="19"/>
      <c r="S388" s="19"/>
      <c r="T388" s="19"/>
      <c r="U388" s="19"/>
      <c r="V388" s="19"/>
      <c r="W388" s="19"/>
      <c r="X388" s="19"/>
      <c r="Y388" s="19"/>
      <c r="Z388" s="19"/>
      <c r="AA388" s="19"/>
      <c r="AB388" s="19"/>
      <c r="AC388" s="19"/>
      <c r="AD388" s="19"/>
      <c r="AE388" s="19"/>
    </row>
    <row r="389" spans="3:31" s="1" customFormat="1" ht="15.95" customHeight="1" x14ac:dyDescent="0.2">
      <c r="C389" s="19"/>
      <c r="D389" s="19"/>
      <c r="E389" s="19"/>
      <c r="F389" s="19"/>
      <c r="G389" s="19"/>
      <c r="H389" s="19"/>
      <c r="I389" s="19"/>
      <c r="J389" s="19"/>
      <c r="K389" s="19"/>
      <c r="L389" s="19"/>
      <c r="M389" s="19"/>
      <c r="N389" s="19"/>
      <c r="O389" s="19"/>
      <c r="P389" s="19"/>
      <c r="Q389" s="19"/>
      <c r="R389" s="19"/>
      <c r="S389" s="19"/>
      <c r="T389" s="19"/>
      <c r="U389" s="19"/>
      <c r="V389" s="19"/>
      <c r="W389" s="19"/>
      <c r="X389" s="19"/>
      <c r="Y389" s="19"/>
      <c r="Z389" s="19"/>
      <c r="AA389" s="19"/>
      <c r="AB389" s="19"/>
      <c r="AC389" s="19"/>
      <c r="AD389" s="19"/>
      <c r="AE389" s="19"/>
    </row>
    <row r="390" spans="3:31" s="1" customFormat="1" ht="15.95" customHeight="1" x14ac:dyDescent="0.2">
      <c r="C390" s="19"/>
      <c r="D390" s="19"/>
      <c r="E390" s="19"/>
      <c r="F390" s="19"/>
      <c r="G390" s="19"/>
      <c r="H390" s="19"/>
      <c r="I390" s="19"/>
      <c r="J390" s="19"/>
      <c r="K390" s="19"/>
      <c r="L390" s="19"/>
      <c r="M390" s="19"/>
      <c r="N390" s="19"/>
      <c r="O390" s="19"/>
      <c r="P390" s="19"/>
      <c r="Q390" s="19"/>
      <c r="R390" s="19"/>
      <c r="S390" s="19"/>
      <c r="T390" s="19"/>
      <c r="U390" s="19"/>
      <c r="V390" s="19"/>
      <c r="W390" s="19"/>
      <c r="X390" s="19"/>
      <c r="Y390" s="19"/>
      <c r="Z390" s="19"/>
      <c r="AA390" s="19"/>
      <c r="AB390" s="19"/>
      <c r="AC390" s="19"/>
      <c r="AD390" s="19"/>
      <c r="AE390" s="19"/>
    </row>
    <row r="391" spans="3:31" s="1" customFormat="1" ht="15.95" customHeight="1" x14ac:dyDescent="0.2">
      <c r="C391" s="19"/>
      <c r="D391" s="19"/>
      <c r="E391" s="19"/>
      <c r="F391" s="19"/>
      <c r="G391" s="19"/>
      <c r="H391" s="19"/>
      <c r="I391" s="19"/>
      <c r="J391" s="19"/>
      <c r="K391" s="19"/>
      <c r="L391" s="19"/>
      <c r="M391" s="19"/>
      <c r="N391" s="19"/>
      <c r="O391" s="19"/>
      <c r="P391" s="19"/>
      <c r="Q391" s="19"/>
      <c r="R391" s="19"/>
      <c r="S391" s="19"/>
      <c r="T391" s="19"/>
      <c r="U391" s="19"/>
      <c r="V391" s="19"/>
      <c r="W391" s="19"/>
      <c r="X391" s="19"/>
      <c r="Y391" s="19"/>
      <c r="Z391" s="19"/>
      <c r="AA391" s="19"/>
      <c r="AB391" s="19"/>
      <c r="AC391" s="19"/>
      <c r="AD391" s="19"/>
      <c r="AE391" s="19"/>
    </row>
    <row r="392" spans="3:31" s="1" customFormat="1" ht="15.95" customHeight="1" x14ac:dyDescent="0.2">
      <c r="C392" s="19"/>
      <c r="D392" s="19"/>
      <c r="E392" s="19"/>
      <c r="F392" s="19"/>
      <c r="G392" s="19"/>
      <c r="H392" s="19"/>
      <c r="I392" s="19"/>
      <c r="J392" s="19"/>
      <c r="K392" s="19"/>
      <c r="L392" s="19"/>
      <c r="M392" s="19"/>
      <c r="N392" s="19"/>
      <c r="O392" s="19"/>
      <c r="P392" s="19"/>
      <c r="Q392" s="19"/>
      <c r="R392" s="19"/>
      <c r="S392" s="19"/>
      <c r="T392" s="19"/>
      <c r="U392" s="19"/>
      <c r="V392" s="19"/>
      <c r="W392" s="19"/>
      <c r="X392" s="19"/>
      <c r="Y392" s="19"/>
      <c r="Z392" s="19"/>
      <c r="AA392" s="19"/>
      <c r="AB392" s="19"/>
      <c r="AC392" s="19"/>
      <c r="AD392" s="19"/>
      <c r="AE392" s="19"/>
    </row>
    <row r="393" spans="3:31" s="1" customFormat="1" ht="15.95" customHeight="1" x14ac:dyDescent="0.2">
      <c r="C393" s="19"/>
      <c r="D393" s="19"/>
      <c r="E393" s="19"/>
      <c r="F393" s="19"/>
      <c r="G393" s="19"/>
      <c r="H393" s="19"/>
      <c r="I393" s="19"/>
      <c r="J393" s="19"/>
      <c r="K393" s="19"/>
      <c r="L393" s="19"/>
      <c r="M393" s="19"/>
      <c r="N393" s="19"/>
      <c r="O393" s="19"/>
      <c r="P393" s="19"/>
      <c r="Q393" s="19"/>
      <c r="R393" s="19"/>
      <c r="S393" s="19"/>
      <c r="T393" s="19"/>
      <c r="U393" s="19"/>
      <c r="V393" s="19"/>
      <c r="W393" s="19"/>
      <c r="X393" s="19"/>
      <c r="Y393" s="19"/>
      <c r="Z393" s="19"/>
      <c r="AA393" s="19"/>
      <c r="AB393" s="19"/>
      <c r="AC393" s="19"/>
      <c r="AD393" s="19"/>
      <c r="AE393" s="19"/>
    </row>
    <row r="394" spans="3:31" s="1" customFormat="1" ht="15.95" customHeight="1" x14ac:dyDescent="0.2">
      <c r="C394" s="19"/>
      <c r="D394" s="19"/>
      <c r="E394" s="19"/>
      <c r="F394" s="19"/>
      <c r="G394" s="19"/>
      <c r="H394" s="19"/>
      <c r="I394" s="19"/>
      <c r="J394" s="19"/>
      <c r="K394" s="19"/>
      <c r="L394" s="19"/>
      <c r="M394" s="19"/>
      <c r="N394" s="19"/>
      <c r="O394" s="19"/>
      <c r="P394" s="19"/>
      <c r="Q394" s="19"/>
      <c r="R394" s="19"/>
      <c r="S394" s="19"/>
      <c r="T394" s="19"/>
      <c r="U394" s="19"/>
      <c r="V394" s="19"/>
      <c r="W394" s="19"/>
      <c r="X394" s="19"/>
      <c r="Y394" s="19"/>
      <c r="Z394" s="19"/>
      <c r="AA394" s="19"/>
      <c r="AB394" s="19"/>
      <c r="AC394" s="19"/>
      <c r="AD394" s="19"/>
      <c r="AE394" s="19"/>
    </row>
    <row r="395" spans="3:31" s="1" customFormat="1" ht="15.95" customHeight="1" x14ac:dyDescent="0.2">
      <c r="C395" s="19"/>
      <c r="D395" s="19"/>
      <c r="E395" s="19"/>
      <c r="F395" s="19"/>
      <c r="G395" s="19"/>
      <c r="H395" s="19"/>
      <c r="I395" s="19"/>
      <c r="J395" s="19"/>
      <c r="K395" s="19"/>
      <c r="L395" s="19"/>
      <c r="M395" s="19"/>
      <c r="N395" s="19"/>
      <c r="O395" s="19"/>
      <c r="P395" s="19"/>
      <c r="Q395" s="19"/>
      <c r="R395" s="19"/>
      <c r="S395" s="19"/>
      <c r="T395" s="19"/>
      <c r="U395" s="19"/>
      <c r="V395" s="19"/>
      <c r="W395" s="19"/>
      <c r="X395" s="19"/>
      <c r="Y395" s="19"/>
      <c r="Z395" s="19"/>
      <c r="AA395" s="19"/>
      <c r="AB395" s="19"/>
      <c r="AC395" s="19"/>
      <c r="AD395" s="19"/>
      <c r="AE395" s="19"/>
    </row>
    <row r="396" spans="3:31" s="1" customFormat="1" ht="15.95" customHeight="1" x14ac:dyDescent="0.2">
      <c r="C396" s="19"/>
      <c r="D396" s="19"/>
      <c r="E396" s="19"/>
      <c r="F396" s="19"/>
      <c r="G396" s="19"/>
      <c r="H396" s="19"/>
      <c r="I396" s="19"/>
      <c r="J396" s="19"/>
      <c r="K396" s="19"/>
      <c r="L396" s="19"/>
      <c r="M396" s="19"/>
      <c r="N396" s="19"/>
      <c r="O396" s="19"/>
      <c r="P396" s="19"/>
      <c r="Q396" s="19"/>
      <c r="R396" s="19"/>
      <c r="S396" s="19"/>
      <c r="T396" s="19"/>
      <c r="U396" s="19"/>
      <c r="V396" s="19"/>
      <c r="W396" s="19"/>
      <c r="X396" s="19"/>
      <c r="Y396" s="19"/>
      <c r="Z396" s="19"/>
      <c r="AA396" s="19"/>
      <c r="AB396" s="19"/>
      <c r="AC396" s="19"/>
      <c r="AD396" s="19"/>
      <c r="AE396" s="19"/>
    </row>
    <row r="397" spans="3:31" s="1" customFormat="1" ht="15.95" customHeight="1" x14ac:dyDescent="0.2">
      <c r="C397" s="19"/>
      <c r="D397" s="19"/>
      <c r="E397" s="19"/>
      <c r="F397" s="19"/>
      <c r="G397" s="19"/>
      <c r="H397" s="19"/>
      <c r="I397" s="19"/>
      <c r="J397" s="19"/>
      <c r="K397" s="19"/>
      <c r="L397" s="19"/>
      <c r="M397" s="19"/>
      <c r="N397" s="19"/>
      <c r="O397" s="19"/>
      <c r="P397" s="19"/>
      <c r="Q397" s="19"/>
      <c r="R397" s="19"/>
      <c r="S397" s="19"/>
      <c r="T397" s="19"/>
      <c r="U397" s="19"/>
      <c r="V397" s="19"/>
      <c r="W397" s="19"/>
      <c r="X397" s="19"/>
      <c r="Y397" s="19"/>
      <c r="Z397" s="19"/>
      <c r="AA397" s="19"/>
      <c r="AB397" s="19"/>
      <c r="AC397" s="19"/>
      <c r="AD397" s="19"/>
      <c r="AE397" s="19"/>
    </row>
    <row r="398" spans="3:31" s="1" customFormat="1" ht="15.95" customHeight="1" x14ac:dyDescent="0.2">
      <c r="C398" s="19"/>
      <c r="D398" s="19"/>
      <c r="E398" s="19"/>
      <c r="F398" s="19"/>
      <c r="G398" s="19"/>
      <c r="H398" s="19"/>
      <c r="I398" s="19"/>
      <c r="J398" s="19"/>
      <c r="K398" s="19"/>
      <c r="L398" s="19"/>
      <c r="M398" s="19"/>
      <c r="N398" s="19"/>
      <c r="O398" s="19"/>
      <c r="P398" s="19"/>
      <c r="Q398" s="19"/>
      <c r="R398" s="19"/>
      <c r="S398" s="19"/>
      <c r="T398" s="19"/>
      <c r="U398" s="19"/>
      <c r="V398" s="19"/>
      <c r="W398" s="19"/>
      <c r="X398" s="19"/>
      <c r="Y398" s="19"/>
      <c r="Z398" s="19"/>
      <c r="AA398" s="19"/>
      <c r="AB398" s="19"/>
      <c r="AC398" s="19"/>
      <c r="AD398" s="19"/>
      <c r="AE398" s="19"/>
    </row>
    <row r="399" spans="3:31" s="1" customFormat="1" ht="15.95" customHeight="1" x14ac:dyDescent="0.2">
      <c r="C399" s="19"/>
      <c r="D399" s="19"/>
      <c r="E399" s="19"/>
      <c r="F399" s="19"/>
      <c r="G399" s="19"/>
      <c r="H399" s="19"/>
      <c r="I399" s="19"/>
      <c r="J399" s="19"/>
      <c r="K399" s="19"/>
      <c r="L399" s="19"/>
      <c r="M399" s="19"/>
      <c r="N399" s="19"/>
      <c r="O399" s="19"/>
      <c r="P399" s="19"/>
      <c r="Q399" s="19"/>
      <c r="R399" s="19"/>
      <c r="S399" s="19"/>
      <c r="T399" s="19"/>
      <c r="U399" s="19"/>
      <c r="V399" s="19"/>
      <c r="W399" s="19"/>
      <c r="X399" s="19"/>
      <c r="Y399" s="19"/>
      <c r="Z399" s="19"/>
      <c r="AA399" s="19"/>
      <c r="AB399" s="19"/>
      <c r="AC399" s="19"/>
      <c r="AD399" s="19"/>
      <c r="AE399" s="19"/>
    </row>
    <row r="400" spans="3:31" s="1" customFormat="1" ht="15.95" customHeight="1" x14ac:dyDescent="0.2">
      <c r="C400" s="19"/>
      <c r="D400" s="19"/>
      <c r="E400" s="19"/>
      <c r="F400" s="19"/>
      <c r="G400" s="19"/>
      <c r="H400" s="19"/>
      <c r="I400" s="19"/>
      <c r="J400" s="19"/>
      <c r="K400" s="19"/>
      <c r="L400" s="19"/>
      <c r="M400" s="19"/>
      <c r="N400" s="19"/>
      <c r="O400" s="19"/>
      <c r="P400" s="19"/>
      <c r="Q400" s="19"/>
      <c r="R400" s="19"/>
      <c r="S400" s="19"/>
      <c r="T400" s="19"/>
      <c r="U400" s="19"/>
      <c r="V400" s="19"/>
      <c r="W400" s="19"/>
      <c r="X400" s="19"/>
      <c r="Y400" s="19"/>
      <c r="Z400" s="19"/>
      <c r="AA400" s="19"/>
      <c r="AB400" s="19"/>
      <c r="AC400" s="19"/>
      <c r="AD400" s="19"/>
      <c r="AE400" s="19"/>
    </row>
    <row r="401" spans="3:31" s="1" customFormat="1" ht="15.95" customHeight="1" x14ac:dyDescent="0.2">
      <c r="C401" s="19"/>
      <c r="D401" s="19"/>
      <c r="E401" s="19"/>
      <c r="F401" s="19"/>
      <c r="G401" s="19"/>
      <c r="H401" s="19"/>
      <c r="I401" s="19"/>
      <c r="J401" s="19"/>
      <c r="K401" s="19"/>
      <c r="L401" s="19"/>
      <c r="M401" s="19"/>
      <c r="N401" s="19"/>
      <c r="O401" s="19"/>
      <c r="P401" s="19"/>
      <c r="Q401" s="19"/>
      <c r="R401" s="19"/>
      <c r="S401" s="19"/>
      <c r="T401" s="19"/>
      <c r="U401" s="19"/>
      <c r="V401" s="19"/>
      <c r="W401" s="19"/>
      <c r="X401" s="19"/>
      <c r="Y401" s="19"/>
      <c r="Z401" s="19"/>
      <c r="AA401" s="19"/>
      <c r="AB401" s="19"/>
      <c r="AC401" s="19"/>
      <c r="AD401" s="19"/>
      <c r="AE401" s="19"/>
    </row>
    <row r="402" spans="3:31" s="1" customFormat="1" ht="15.95" customHeight="1" x14ac:dyDescent="0.2">
      <c r="C402" s="19"/>
      <c r="D402" s="19"/>
      <c r="E402" s="19"/>
      <c r="F402" s="19"/>
      <c r="G402" s="19"/>
      <c r="H402" s="19"/>
      <c r="I402" s="19"/>
      <c r="J402" s="19"/>
      <c r="K402" s="19"/>
      <c r="L402" s="19"/>
      <c r="M402" s="19"/>
      <c r="N402" s="19"/>
      <c r="O402" s="19"/>
      <c r="P402" s="19"/>
      <c r="Q402" s="19"/>
      <c r="R402" s="19"/>
      <c r="S402" s="19"/>
      <c r="T402" s="19"/>
      <c r="U402" s="19"/>
      <c r="V402" s="19"/>
      <c r="W402" s="19"/>
      <c r="X402" s="19"/>
      <c r="Y402" s="19"/>
      <c r="Z402" s="19"/>
      <c r="AA402" s="19"/>
      <c r="AB402" s="19"/>
      <c r="AC402" s="19"/>
      <c r="AD402" s="19"/>
      <c r="AE402" s="19"/>
    </row>
    <row r="403" spans="3:31" s="1" customFormat="1" ht="15.95" customHeight="1" x14ac:dyDescent="0.2">
      <c r="C403" s="19"/>
      <c r="D403" s="19"/>
      <c r="E403" s="19"/>
      <c r="F403" s="19"/>
      <c r="G403" s="19"/>
      <c r="H403" s="19"/>
      <c r="I403" s="19"/>
      <c r="J403" s="19"/>
      <c r="K403" s="19"/>
      <c r="L403" s="19"/>
      <c r="M403" s="19"/>
      <c r="N403" s="19"/>
      <c r="O403" s="19"/>
      <c r="P403" s="19"/>
      <c r="Q403" s="19"/>
      <c r="R403" s="19"/>
      <c r="S403" s="19"/>
      <c r="T403" s="19"/>
      <c r="U403" s="19"/>
      <c r="V403" s="19"/>
      <c r="W403" s="19"/>
      <c r="X403" s="19"/>
      <c r="Y403" s="19"/>
      <c r="Z403" s="19"/>
      <c r="AA403" s="19"/>
      <c r="AB403" s="19"/>
      <c r="AC403" s="19"/>
      <c r="AD403" s="19"/>
      <c r="AE403" s="19"/>
    </row>
    <row r="404" spans="3:31" s="1" customFormat="1" ht="15.95" customHeight="1" x14ac:dyDescent="0.2">
      <c r="C404" s="19"/>
      <c r="D404" s="19"/>
      <c r="E404" s="19"/>
      <c r="F404" s="19"/>
      <c r="G404" s="19"/>
      <c r="H404" s="19"/>
      <c r="I404" s="19"/>
      <c r="J404" s="19"/>
      <c r="K404" s="19"/>
      <c r="L404" s="19"/>
      <c r="M404" s="19"/>
      <c r="N404" s="19"/>
      <c r="O404" s="19"/>
      <c r="P404" s="19"/>
      <c r="Q404" s="19"/>
      <c r="R404" s="19"/>
      <c r="S404" s="19"/>
      <c r="T404" s="19"/>
      <c r="U404" s="19"/>
      <c r="V404" s="19"/>
      <c r="W404" s="19"/>
      <c r="X404" s="19"/>
      <c r="Y404" s="19"/>
      <c r="Z404" s="19"/>
      <c r="AA404" s="19"/>
      <c r="AB404" s="19"/>
      <c r="AC404" s="19"/>
      <c r="AD404" s="19"/>
      <c r="AE404" s="19"/>
    </row>
    <row r="405" spans="3:31" s="1" customFormat="1" ht="15.95" customHeight="1" x14ac:dyDescent="0.2">
      <c r="C405" s="19"/>
      <c r="D405" s="19"/>
      <c r="E405" s="19"/>
      <c r="F405" s="19"/>
      <c r="G405" s="19"/>
      <c r="H405" s="19"/>
      <c r="I405" s="19"/>
      <c r="J405" s="19"/>
      <c r="K405" s="19"/>
      <c r="L405" s="19"/>
      <c r="M405" s="19"/>
      <c r="N405" s="19"/>
      <c r="O405" s="19"/>
      <c r="P405" s="19"/>
      <c r="Q405" s="19"/>
      <c r="R405" s="19"/>
      <c r="S405" s="19"/>
      <c r="T405" s="19"/>
      <c r="U405" s="19"/>
      <c r="V405" s="19"/>
      <c r="W405" s="19"/>
      <c r="X405" s="19"/>
      <c r="Y405" s="19"/>
      <c r="Z405" s="19"/>
      <c r="AA405" s="19"/>
      <c r="AB405" s="19"/>
      <c r="AC405" s="19"/>
      <c r="AD405" s="19"/>
      <c r="AE405" s="19"/>
    </row>
    <row r="406" spans="3:31" s="1" customFormat="1" ht="15.95" customHeight="1" x14ac:dyDescent="0.2">
      <c r="C406" s="19"/>
      <c r="D406" s="19"/>
      <c r="E406" s="19"/>
      <c r="F406" s="19"/>
      <c r="G406" s="19"/>
      <c r="H406" s="19"/>
      <c r="I406" s="19"/>
      <c r="J406" s="19"/>
      <c r="K406" s="19"/>
      <c r="L406" s="19"/>
      <c r="M406" s="19"/>
      <c r="N406" s="19"/>
      <c r="O406" s="19"/>
      <c r="P406" s="19"/>
      <c r="Q406" s="19"/>
      <c r="R406" s="19"/>
      <c r="S406" s="19"/>
      <c r="T406" s="19"/>
      <c r="U406" s="19"/>
      <c r="V406" s="19"/>
      <c r="W406" s="19"/>
      <c r="X406" s="19"/>
      <c r="Y406" s="19"/>
      <c r="Z406" s="19"/>
      <c r="AA406" s="19"/>
      <c r="AB406" s="19"/>
      <c r="AC406" s="19"/>
      <c r="AD406" s="19"/>
      <c r="AE406" s="19"/>
    </row>
    <row r="407" spans="3:31" s="1" customFormat="1" ht="15.95" customHeight="1" x14ac:dyDescent="0.2">
      <c r="C407" s="19"/>
      <c r="D407" s="19"/>
      <c r="E407" s="19"/>
      <c r="F407" s="19"/>
      <c r="G407" s="19"/>
      <c r="H407" s="19"/>
      <c r="I407" s="19"/>
      <c r="J407" s="19"/>
      <c r="K407" s="19"/>
      <c r="L407" s="19"/>
      <c r="M407" s="19"/>
      <c r="N407" s="19"/>
      <c r="O407" s="19"/>
      <c r="P407" s="19"/>
      <c r="Q407" s="19"/>
      <c r="R407" s="19"/>
      <c r="S407" s="19"/>
      <c r="T407" s="19"/>
      <c r="U407" s="19"/>
      <c r="V407" s="19"/>
      <c r="W407" s="19"/>
      <c r="X407" s="19"/>
      <c r="Y407" s="19"/>
      <c r="Z407" s="19"/>
      <c r="AA407" s="19"/>
      <c r="AB407" s="19"/>
      <c r="AC407" s="19"/>
      <c r="AD407" s="19"/>
      <c r="AE407" s="19"/>
    </row>
    <row r="408" spans="3:31" s="1" customFormat="1" ht="15.95" customHeight="1" x14ac:dyDescent="0.2">
      <c r="C408" s="19"/>
      <c r="D408" s="19"/>
      <c r="E408" s="19"/>
      <c r="F408" s="19"/>
      <c r="G408" s="19"/>
      <c r="H408" s="19"/>
      <c r="I408" s="19"/>
      <c r="J408" s="19"/>
      <c r="K408" s="19"/>
      <c r="L408" s="19"/>
      <c r="M408" s="19"/>
      <c r="N408" s="19"/>
      <c r="O408" s="19"/>
      <c r="P408" s="19"/>
      <c r="Q408" s="19"/>
      <c r="R408" s="19"/>
      <c r="S408" s="19"/>
      <c r="T408" s="19"/>
      <c r="U408" s="19"/>
      <c r="V408" s="19"/>
      <c r="W408" s="19"/>
      <c r="X408" s="19"/>
      <c r="Y408" s="19"/>
      <c r="Z408" s="19"/>
      <c r="AA408" s="19"/>
      <c r="AB408" s="19"/>
      <c r="AC408" s="19"/>
      <c r="AD408" s="19"/>
      <c r="AE408" s="19"/>
    </row>
    <row r="409" spans="3:31" s="1" customFormat="1" ht="15.95" customHeight="1" x14ac:dyDescent="0.2">
      <c r="C409" s="19"/>
      <c r="D409" s="19"/>
      <c r="E409" s="19"/>
      <c r="F409" s="19"/>
      <c r="G409" s="19"/>
      <c r="H409" s="19"/>
      <c r="I409" s="19"/>
      <c r="J409" s="19"/>
      <c r="K409" s="19"/>
      <c r="L409" s="19"/>
      <c r="M409" s="19"/>
      <c r="N409" s="19"/>
      <c r="O409" s="19"/>
      <c r="P409" s="19"/>
      <c r="Q409" s="19"/>
      <c r="R409" s="19"/>
      <c r="S409" s="19"/>
      <c r="T409" s="19"/>
      <c r="U409" s="19"/>
      <c r="V409" s="19"/>
      <c r="W409" s="19"/>
      <c r="X409" s="19"/>
      <c r="Y409" s="19"/>
      <c r="Z409" s="19"/>
      <c r="AA409" s="19"/>
      <c r="AB409" s="19"/>
      <c r="AC409" s="19"/>
      <c r="AD409" s="19"/>
      <c r="AE409" s="19"/>
    </row>
    <row r="410" spans="3:31" s="1" customFormat="1" ht="15.95" customHeight="1" x14ac:dyDescent="0.2">
      <c r="C410" s="19"/>
      <c r="D410" s="19"/>
      <c r="E410" s="19"/>
      <c r="F410" s="19"/>
      <c r="G410" s="19"/>
      <c r="H410" s="19"/>
      <c r="I410" s="19"/>
      <c r="J410" s="19"/>
      <c r="K410" s="19"/>
      <c r="L410" s="19"/>
      <c r="M410" s="19"/>
      <c r="N410" s="19"/>
      <c r="O410" s="19"/>
      <c r="P410" s="19"/>
      <c r="Q410" s="19"/>
      <c r="R410" s="19"/>
      <c r="S410" s="19"/>
      <c r="T410" s="19"/>
      <c r="U410" s="19"/>
      <c r="V410" s="19"/>
      <c r="W410" s="19"/>
      <c r="X410" s="19"/>
      <c r="Y410" s="19"/>
      <c r="Z410" s="19"/>
      <c r="AA410" s="19"/>
      <c r="AB410" s="19"/>
      <c r="AC410" s="19"/>
      <c r="AD410" s="19"/>
      <c r="AE410" s="19"/>
    </row>
    <row r="411" spans="3:31" s="1" customFormat="1" ht="15.95" customHeight="1" x14ac:dyDescent="0.2">
      <c r="C411" s="19"/>
      <c r="D411" s="19"/>
      <c r="E411" s="19"/>
      <c r="F411" s="19"/>
      <c r="G411" s="19"/>
      <c r="H411" s="19"/>
      <c r="I411" s="19"/>
      <c r="J411" s="19"/>
      <c r="K411" s="19"/>
      <c r="L411" s="19"/>
      <c r="M411" s="19"/>
      <c r="N411" s="19"/>
      <c r="O411" s="19"/>
      <c r="P411" s="19"/>
      <c r="Q411" s="19"/>
      <c r="R411" s="19"/>
      <c r="S411" s="19"/>
      <c r="T411" s="19"/>
      <c r="U411" s="19"/>
      <c r="V411" s="19"/>
      <c r="W411" s="19"/>
      <c r="X411" s="19"/>
      <c r="Y411" s="19"/>
      <c r="Z411" s="19"/>
      <c r="AA411" s="19"/>
      <c r="AB411" s="19"/>
      <c r="AC411" s="19"/>
      <c r="AD411" s="19"/>
      <c r="AE411" s="19"/>
    </row>
    <row r="412" spans="3:31" s="1" customFormat="1" ht="15.95" customHeight="1" x14ac:dyDescent="0.2">
      <c r="C412" s="19"/>
      <c r="D412" s="19"/>
      <c r="E412" s="19"/>
      <c r="F412" s="19"/>
      <c r="G412" s="19"/>
      <c r="H412" s="19"/>
      <c r="I412" s="19"/>
      <c r="J412" s="19"/>
      <c r="K412" s="19"/>
      <c r="L412" s="19"/>
      <c r="M412" s="19"/>
      <c r="N412" s="19"/>
      <c r="O412" s="19"/>
      <c r="P412" s="19"/>
      <c r="Q412" s="19"/>
      <c r="R412" s="19"/>
      <c r="S412" s="19"/>
      <c r="T412" s="19"/>
      <c r="U412" s="19"/>
      <c r="V412" s="19"/>
      <c r="W412" s="19"/>
      <c r="X412" s="19"/>
      <c r="Y412" s="19"/>
      <c r="Z412" s="19"/>
      <c r="AA412" s="19"/>
      <c r="AB412" s="19"/>
      <c r="AC412" s="19"/>
      <c r="AD412" s="19"/>
      <c r="AE412" s="19"/>
    </row>
    <row r="413" spans="3:31" s="1" customFormat="1" ht="15.95" customHeight="1" x14ac:dyDescent="0.2">
      <c r="C413" s="19"/>
      <c r="D413" s="19"/>
      <c r="E413" s="19"/>
      <c r="F413" s="19"/>
      <c r="G413" s="19"/>
      <c r="H413" s="19"/>
      <c r="I413" s="19"/>
      <c r="J413" s="19"/>
      <c r="K413" s="19"/>
      <c r="L413" s="19"/>
      <c r="M413" s="19"/>
      <c r="N413" s="19"/>
      <c r="O413" s="19"/>
      <c r="P413" s="19"/>
      <c r="Q413" s="19"/>
      <c r="R413" s="19"/>
      <c r="S413" s="19"/>
      <c r="T413" s="19"/>
      <c r="U413" s="19"/>
      <c r="V413" s="19"/>
      <c r="W413" s="19"/>
      <c r="X413" s="19"/>
      <c r="Y413" s="19"/>
      <c r="Z413" s="19"/>
      <c r="AA413" s="19"/>
      <c r="AB413" s="19"/>
      <c r="AC413" s="19"/>
      <c r="AD413" s="19"/>
      <c r="AE413" s="19"/>
    </row>
    <row r="414" spans="3:31" s="1" customFormat="1" ht="15.95" customHeight="1" x14ac:dyDescent="0.2">
      <c r="C414" s="19"/>
      <c r="D414" s="19"/>
      <c r="E414" s="19"/>
      <c r="F414" s="19"/>
      <c r="G414" s="19"/>
      <c r="H414" s="19"/>
      <c r="I414" s="19"/>
      <c r="J414" s="19"/>
      <c r="K414" s="19"/>
      <c r="L414" s="19"/>
      <c r="M414" s="19"/>
      <c r="N414" s="19"/>
      <c r="O414" s="19"/>
      <c r="P414" s="19"/>
      <c r="Q414" s="19"/>
      <c r="R414" s="19"/>
      <c r="S414" s="19"/>
      <c r="T414" s="19"/>
      <c r="U414" s="19"/>
      <c r="V414" s="19"/>
      <c r="W414" s="19"/>
      <c r="X414" s="19"/>
      <c r="Y414" s="19"/>
      <c r="Z414" s="19"/>
      <c r="AA414" s="19"/>
      <c r="AB414" s="19"/>
      <c r="AC414" s="19"/>
      <c r="AD414" s="19"/>
      <c r="AE414" s="19"/>
    </row>
    <row r="415" spans="3:31" s="1" customFormat="1" ht="15.95" customHeight="1" x14ac:dyDescent="0.2">
      <c r="C415" s="19"/>
      <c r="D415" s="19"/>
      <c r="E415" s="19"/>
      <c r="F415" s="19"/>
      <c r="G415" s="19"/>
      <c r="H415" s="19"/>
      <c r="I415" s="19"/>
      <c r="J415" s="19"/>
      <c r="K415" s="19"/>
      <c r="L415" s="19"/>
      <c r="M415" s="19"/>
      <c r="N415" s="19"/>
      <c r="O415" s="19"/>
      <c r="P415" s="19"/>
      <c r="Q415" s="19"/>
      <c r="R415" s="19"/>
      <c r="S415" s="19"/>
      <c r="T415" s="19"/>
      <c r="U415" s="19"/>
      <c r="V415" s="19"/>
      <c r="W415" s="19"/>
      <c r="X415" s="19"/>
      <c r="Y415" s="19"/>
      <c r="Z415" s="19"/>
      <c r="AA415" s="19"/>
      <c r="AB415" s="19"/>
      <c r="AC415" s="19"/>
      <c r="AD415" s="19"/>
      <c r="AE415" s="19"/>
    </row>
    <row r="416" spans="3:31" s="1" customFormat="1" ht="15.95" customHeight="1" x14ac:dyDescent="0.2">
      <c r="C416" s="19"/>
      <c r="D416" s="19"/>
      <c r="E416" s="19"/>
      <c r="F416" s="19"/>
      <c r="G416" s="19"/>
      <c r="H416" s="19"/>
      <c r="I416" s="19"/>
      <c r="J416" s="19"/>
      <c r="K416" s="19"/>
      <c r="L416" s="19"/>
      <c r="M416" s="19"/>
      <c r="N416" s="19"/>
      <c r="O416" s="19"/>
      <c r="P416" s="19"/>
      <c r="Q416" s="19"/>
      <c r="R416" s="19"/>
      <c r="S416" s="19"/>
      <c r="T416" s="19"/>
      <c r="U416" s="19"/>
      <c r="V416" s="19"/>
      <c r="W416" s="19"/>
      <c r="X416" s="19"/>
      <c r="Y416" s="19"/>
      <c r="Z416" s="19"/>
      <c r="AA416" s="19"/>
      <c r="AB416" s="19"/>
      <c r="AC416" s="19"/>
      <c r="AD416" s="19"/>
      <c r="AE416" s="19"/>
    </row>
    <row r="417" spans="3:31" s="1" customFormat="1" ht="15.95" customHeight="1" x14ac:dyDescent="0.2">
      <c r="C417" s="19"/>
      <c r="D417" s="19"/>
      <c r="E417" s="19"/>
      <c r="F417" s="19"/>
      <c r="G417" s="19"/>
      <c r="H417" s="19"/>
      <c r="I417" s="19"/>
      <c r="J417" s="19"/>
      <c r="K417" s="19"/>
      <c r="L417" s="19"/>
      <c r="M417" s="19"/>
      <c r="N417" s="19"/>
      <c r="O417" s="19"/>
      <c r="P417" s="19"/>
      <c r="Q417" s="19"/>
      <c r="R417" s="19"/>
      <c r="S417" s="19"/>
      <c r="T417" s="19"/>
      <c r="U417" s="19"/>
      <c r="V417" s="19"/>
      <c r="W417" s="19"/>
      <c r="X417" s="19"/>
      <c r="Y417" s="19"/>
      <c r="Z417" s="19"/>
      <c r="AA417" s="19"/>
      <c r="AB417" s="19"/>
      <c r="AC417" s="19"/>
      <c r="AD417" s="19"/>
      <c r="AE417" s="19"/>
    </row>
    <row r="418" spans="3:31" s="1" customFormat="1" ht="15.95" customHeight="1" x14ac:dyDescent="0.2">
      <c r="C418" s="19"/>
      <c r="D418" s="19"/>
      <c r="E418" s="19"/>
      <c r="F418" s="19"/>
      <c r="G418" s="19"/>
      <c r="H418" s="19"/>
      <c r="I418" s="19"/>
      <c r="J418" s="19"/>
      <c r="K418" s="19"/>
      <c r="L418" s="19"/>
      <c r="M418" s="19"/>
      <c r="N418" s="19"/>
      <c r="O418" s="19"/>
      <c r="P418" s="19"/>
      <c r="Q418" s="19"/>
      <c r="R418" s="19"/>
      <c r="S418" s="19"/>
      <c r="T418" s="19"/>
      <c r="U418" s="19"/>
      <c r="V418" s="19"/>
      <c r="W418" s="19"/>
      <c r="X418" s="19"/>
      <c r="Y418" s="19"/>
      <c r="Z418" s="19"/>
      <c r="AA418" s="19"/>
      <c r="AB418" s="19"/>
      <c r="AC418" s="19"/>
      <c r="AD418" s="19"/>
      <c r="AE418" s="19"/>
    </row>
    <row r="419" spans="3:31" s="1" customFormat="1" ht="15.95" customHeight="1" x14ac:dyDescent="0.2">
      <c r="C419" s="19"/>
      <c r="D419" s="19"/>
      <c r="E419" s="19"/>
      <c r="F419" s="19"/>
      <c r="G419" s="19"/>
      <c r="H419" s="19"/>
      <c r="I419" s="19"/>
      <c r="J419" s="19"/>
      <c r="K419" s="19"/>
      <c r="L419" s="19"/>
      <c r="M419" s="19"/>
      <c r="N419" s="19"/>
      <c r="O419" s="19"/>
      <c r="P419" s="19"/>
      <c r="Q419" s="19"/>
      <c r="R419" s="19"/>
      <c r="S419" s="19"/>
      <c r="T419" s="19"/>
      <c r="U419" s="19"/>
      <c r="V419" s="19"/>
      <c r="W419" s="19"/>
      <c r="X419" s="19"/>
      <c r="Y419" s="19"/>
      <c r="Z419" s="19"/>
      <c r="AA419" s="19"/>
      <c r="AB419" s="19"/>
      <c r="AC419" s="19"/>
      <c r="AD419" s="19"/>
      <c r="AE419" s="19"/>
    </row>
    <row r="420" spans="3:31" s="1" customFormat="1" ht="15.95" customHeight="1" x14ac:dyDescent="0.2">
      <c r="C420" s="19"/>
      <c r="D420" s="19"/>
      <c r="E420" s="19"/>
      <c r="F420" s="19"/>
      <c r="G420" s="19"/>
      <c r="H420" s="19"/>
      <c r="I420" s="19"/>
      <c r="J420" s="19"/>
      <c r="K420" s="19"/>
      <c r="L420" s="19"/>
      <c r="M420" s="19"/>
      <c r="N420" s="19"/>
      <c r="O420" s="19"/>
      <c r="P420" s="19"/>
      <c r="Q420" s="19"/>
      <c r="R420" s="19"/>
      <c r="S420" s="19"/>
      <c r="T420" s="19"/>
      <c r="U420" s="19"/>
      <c r="V420" s="19"/>
      <c r="W420" s="19"/>
      <c r="X420" s="19"/>
      <c r="Y420" s="19"/>
      <c r="Z420" s="19"/>
      <c r="AA420" s="19"/>
      <c r="AB420" s="19"/>
      <c r="AC420" s="19"/>
      <c r="AD420" s="19"/>
      <c r="AE420" s="19"/>
    </row>
    <row r="421" spans="3:31" s="1" customFormat="1" ht="15.95" customHeight="1" x14ac:dyDescent="0.2">
      <c r="C421" s="19"/>
      <c r="D421" s="19"/>
      <c r="E421" s="19"/>
      <c r="F421" s="19"/>
      <c r="G421" s="19"/>
      <c r="H421" s="19"/>
      <c r="I421" s="19"/>
      <c r="J421" s="19"/>
      <c r="K421" s="19"/>
      <c r="L421" s="19"/>
      <c r="M421" s="19"/>
      <c r="N421" s="19"/>
      <c r="O421" s="19"/>
      <c r="P421" s="19"/>
      <c r="Q421" s="19"/>
      <c r="R421" s="19"/>
      <c r="S421" s="19"/>
      <c r="T421" s="19"/>
      <c r="U421" s="19"/>
      <c r="V421" s="19"/>
      <c r="W421" s="19"/>
      <c r="X421" s="19"/>
      <c r="Y421" s="19"/>
      <c r="Z421" s="19"/>
      <c r="AA421" s="19"/>
      <c r="AB421" s="19"/>
      <c r="AC421" s="19"/>
      <c r="AD421" s="19"/>
      <c r="AE421" s="19"/>
    </row>
    <row r="422" spans="3:31" s="1" customFormat="1" ht="15.95" customHeight="1" x14ac:dyDescent="0.2">
      <c r="C422" s="19"/>
      <c r="D422" s="19"/>
      <c r="E422" s="19"/>
      <c r="F422" s="19"/>
      <c r="G422" s="19"/>
      <c r="H422" s="19"/>
      <c r="I422" s="19"/>
      <c r="J422" s="19"/>
      <c r="K422" s="19"/>
      <c r="L422" s="19"/>
      <c r="M422" s="19"/>
      <c r="N422" s="19"/>
      <c r="O422" s="19"/>
      <c r="P422" s="19"/>
      <c r="Q422" s="19"/>
      <c r="R422" s="19"/>
      <c r="S422" s="19"/>
      <c r="T422" s="19"/>
      <c r="U422" s="19"/>
      <c r="V422" s="19"/>
      <c r="W422" s="19"/>
      <c r="X422" s="19"/>
      <c r="Y422" s="19"/>
      <c r="Z422" s="19"/>
      <c r="AA422" s="19"/>
      <c r="AB422" s="19"/>
      <c r="AC422" s="19"/>
      <c r="AD422" s="19"/>
      <c r="AE422" s="19"/>
    </row>
    <row r="423" spans="3:31" s="1" customFormat="1" ht="15.95" customHeight="1" x14ac:dyDescent="0.2">
      <c r="C423" s="19"/>
      <c r="D423" s="19"/>
      <c r="E423" s="19"/>
      <c r="F423" s="19"/>
      <c r="G423" s="19"/>
      <c r="H423" s="19"/>
      <c r="I423" s="19"/>
      <c r="J423" s="19"/>
      <c r="K423" s="19"/>
      <c r="L423" s="19"/>
      <c r="M423" s="19"/>
      <c r="N423" s="19"/>
      <c r="O423" s="19"/>
      <c r="P423" s="19"/>
      <c r="Q423" s="19"/>
      <c r="R423" s="19"/>
      <c r="S423" s="19"/>
      <c r="T423" s="19"/>
      <c r="U423" s="19"/>
      <c r="V423" s="19"/>
      <c r="W423" s="19"/>
      <c r="X423" s="19"/>
      <c r="Y423" s="19"/>
      <c r="Z423" s="19"/>
      <c r="AA423" s="19"/>
      <c r="AB423" s="19"/>
      <c r="AC423" s="19"/>
      <c r="AD423" s="19"/>
      <c r="AE423" s="19"/>
    </row>
    <row r="424" spans="3:31" s="1" customFormat="1" ht="15.95" customHeight="1" x14ac:dyDescent="0.2">
      <c r="C424" s="19"/>
      <c r="D424" s="19"/>
      <c r="E424" s="19"/>
      <c r="F424" s="19"/>
      <c r="G424" s="19"/>
      <c r="H424" s="19"/>
      <c r="I424" s="19"/>
      <c r="J424" s="19"/>
      <c r="K424" s="19"/>
      <c r="L424" s="19"/>
      <c r="M424" s="19"/>
      <c r="N424" s="19"/>
      <c r="O424" s="19"/>
      <c r="P424" s="19"/>
      <c r="Q424" s="19"/>
      <c r="R424" s="19"/>
      <c r="S424" s="19"/>
      <c r="T424" s="19"/>
      <c r="U424" s="19"/>
      <c r="V424" s="19"/>
      <c r="W424" s="19"/>
      <c r="X424" s="19"/>
      <c r="Y424" s="19"/>
      <c r="Z424" s="19"/>
      <c r="AA424" s="19"/>
      <c r="AB424" s="19"/>
      <c r="AC424" s="19"/>
      <c r="AD424" s="19"/>
      <c r="AE424" s="19"/>
    </row>
  </sheetData>
  <pageMargins left="0.6692913385826772" right="0.47244094488188981" top="0.39370078740157483" bottom="0.6692913385826772" header="0" footer="0"/>
  <pageSetup paperSize="9" fitToHeight="0" orientation="portrait" r:id="rId1"/>
  <headerFooter alignWithMargins="0"/>
  <rowBreaks count="1" manualBreakCount="1">
    <brk id="35" min="2" max="12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27"/>
  <sheetViews>
    <sheetView showGridLines="0" zoomScaleNormal="100" workbookViewId="0"/>
  </sheetViews>
  <sheetFormatPr baseColWidth="10" defaultColWidth="9.140625" defaultRowHeight="12.75" x14ac:dyDescent="0.2"/>
  <cols>
    <col min="1" max="1" width="11.42578125" style="1" customWidth="1"/>
    <col min="2" max="2" width="5.7109375" style="1" customWidth="1"/>
    <col min="3" max="3" width="4.85546875" style="19" customWidth="1"/>
    <col min="4" max="4" width="1.5703125" style="19" customWidth="1"/>
    <col min="5" max="6" width="9.5703125" style="19" customWidth="1"/>
    <col min="7" max="10" width="9.7109375" style="19" customWidth="1"/>
    <col min="11" max="13" width="7.7109375" style="19" customWidth="1"/>
    <col min="14" max="14" width="9.140625" style="19" customWidth="1"/>
    <col min="15" max="15" width="11.28515625" style="19" customWidth="1"/>
    <col min="16" max="16384" width="9.140625" style="19"/>
  </cols>
  <sheetData>
    <row r="1" spans="1:14" ht="15.95" customHeight="1" x14ac:dyDescent="0.2"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1:14" ht="12" customHeight="1" x14ac:dyDescent="0.2"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</row>
    <row r="3" spans="1:14" ht="12" customHeight="1" x14ac:dyDescent="0.2"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18"/>
    </row>
    <row r="4" spans="1:14" ht="12" customHeight="1" x14ac:dyDescent="0.2">
      <c r="C4" s="20"/>
      <c r="D4" s="20"/>
      <c r="E4" s="20" t="s">
        <v>39</v>
      </c>
      <c r="F4" s="20"/>
      <c r="G4" s="20"/>
      <c r="H4" s="20"/>
      <c r="I4" s="20"/>
      <c r="J4" s="20"/>
      <c r="K4" s="20"/>
      <c r="L4" s="20"/>
      <c r="M4" s="20"/>
      <c r="N4" s="18"/>
    </row>
    <row r="5" spans="1:14" ht="24" customHeight="1" x14ac:dyDescent="0.2"/>
    <row r="6" spans="1:14" ht="18" customHeight="1" x14ac:dyDescent="0.2">
      <c r="C6" s="531" t="s">
        <v>93</v>
      </c>
    </row>
    <row r="7" spans="1:14" ht="18" customHeight="1" x14ac:dyDescent="0.2">
      <c r="C7" s="532" t="s">
        <v>94</v>
      </c>
    </row>
    <row r="8" spans="1:14" ht="9" customHeight="1" x14ac:dyDescent="0.2">
      <c r="C8" s="28"/>
    </row>
    <row r="9" spans="1:14" ht="15.95" customHeight="1" x14ac:dyDescent="0.2"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</row>
    <row r="10" spans="1:14" ht="15.95" customHeight="1" x14ac:dyDescent="0.2"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</row>
    <row r="11" spans="1:14" ht="15.95" customHeight="1" x14ac:dyDescent="0.2">
      <c r="A11" s="561"/>
      <c r="C11" s="20"/>
      <c r="D11" s="132" t="s">
        <v>202</v>
      </c>
      <c r="F11" s="20"/>
      <c r="G11" s="20"/>
      <c r="H11" s="20"/>
      <c r="I11" s="20"/>
      <c r="J11" s="20"/>
      <c r="K11" s="20"/>
      <c r="L11" s="20"/>
      <c r="M11" s="20"/>
    </row>
    <row r="12" spans="1:14" ht="6.75" customHeight="1" x14ac:dyDescent="0.2">
      <c r="C12" s="20"/>
      <c r="D12" s="20"/>
      <c r="I12" s="20"/>
      <c r="J12" s="20"/>
      <c r="K12" s="20"/>
      <c r="L12" s="20"/>
      <c r="M12" s="20"/>
    </row>
    <row r="13" spans="1:14" ht="27" customHeight="1" x14ac:dyDescent="0.2">
      <c r="C13" s="20"/>
      <c r="D13" s="5" t="s">
        <v>147</v>
      </c>
      <c r="E13" s="76"/>
      <c r="F13" s="477"/>
      <c r="G13" s="477"/>
      <c r="H13" s="474" t="s">
        <v>197</v>
      </c>
      <c r="I13" s="20"/>
      <c r="J13" s="20"/>
      <c r="K13" s="20"/>
      <c r="L13" s="20"/>
      <c r="M13" s="20"/>
    </row>
    <row r="14" spans="1:14" ht="15.75" customHeight="1" x14ac:dyDescent="0.2">
      <c r="C14" s="20"/>
      <c r="D14" s="553" t="s">
        <v>203</v>
      </c>
      <c r="E14" s="256"/>
      <c r="F14" s="217"/>
      <c r="G14" s="217"/>
      <c r="H14" s="439">
        <v>19</v>
      </c>
      <c r="I14" s="20"/>
      <c r="J14" s="20"/>
      <c r="K14" s="20"/>
      <c r="L14" s="20"/>
      <c r="M14" s="20"/>
    </row>
    <row r="15" spans="1:14" ht="15.75" customHeight="1" x14ac:dyDescent="0.2">
      <c r="C15" s="20"/>
      <c r="D15" s="230" t="s">
        <v>204</v>
      </c>
      <c r="E15" s="229"/>
      <c r="F15" s="229"/>
      <c r="G15" s="228"/>
      <c r="H15" s="440">
        <v>1</v>
      </c>
      <c r="I15" s="20"/>
      <c r="J15" s="20"/>
      <c r="K15" s="20"/>
      <c r="L15" s="20"/>
      <c r="M15" s="20"/>
    </row>
    <row r="16" spans="1:14" ht="15.75" customHeight="1" x14ac:dyDescent="0.2">
      <c r="C16" s="20"/>
      <c r="D16" s="441"/>
      <c r="E16" s="554" t="s">
        <v>205</v>
      </c>
      <c r="F16" s="442"/>
      <c r="G16" s="442"/>
      <c r="H16" s="443">
        <f>SUM(H14:H15)</f>
        <v>20</v>
      </c>
      <c r="I16" s="20"/>
      <c r="J16" s="20"/>
      <c r="K16" s="20"/>
      <c r="L16" s="20"/>
      <c r="M16" s="20"/>
    </row>
    <row r="17" spans="4:15" ht="15.75" customHeight="1" x14ac:dyDescent="0.2">
      <c r="D17" s="70" t="s">
        <v>150</v>
      </c>
    </row>
    <row r="18" spans="4:15" ht="15.75" customHeight="1" x14ac:dyDescent="0.2">
      <c r="D18" s="70" t="s">
        <v>151</v>
      </c>
    </row>
    <row r="19" spans="4:15" ht="15.75" customHeight="1" x14ac:dyDescent="0.2">
      <c r="D19" s="70"/>
    </row>
    <row r="20" spans="4:15" ht="15.75" customHeight="1" x14ac:dyDescent="0.2">
      <c r="D20" s="132" t="s">
        <v>206</v>
      </c>
    </row>
    <row r="21" spans="4:15" ht="6.95" customHeight="1" x14ac:dyDescent="0.2">
      <c r="F21" s="74"/>
      <c r="G21" s="20"/>
      <c r="H21" s="94"/>
      <c r="I21" s="20"/>
      <c r="J21" s="20"/>
      <c r="K21" s="20"/>
      <c r="L21" s="20"/>
      <c r="M21" s="20"/>
      <c r="N21" s="20"/>
      <c r="O21" s="20"/>
    </row>
    <row r="22" spans="4:15" ht="27" customHeight="1" x14ac:dyDescent="0.2">
      <c r="D22" s="75" t="s">
        <v>155</v>
      </c>
      <c r="E22" s="153"/>
      <c r="F22" s="153"/>
      <c r="G22" s="6"/>
      <c r="H22" s="474" t="s">
        <v>197</v>
      </c>
      <c r="I22" s="475" t="s">
        <v>41</v>
      </c>
      <c r="L22" s="20"/>
      <c r="M22" s="20"/>
      <c r="N22" s="20"/>
    </row>
    <row r="23" spans="4:15" ht="15.75" customHeight="1" x14ac:dyDescent="0.2">
      <c r="D23" s="445"/>
      <c r="E23" s="444" t="s">
        <v>156</v>
      </c>
      <c r="F23" s="444"/>
      <c r="G23" s="446"/>
      <c r="H23" s="447">
        <v>5</v>
      </c>
      <c r="I23" s="448">
        <f t="shared" ref="I23:I30" si="0">H23*100/$H$31</f>
        <v>25</v>
      </c>
      <c r="L23" s="250"/>
      <c r="M23" s="20"/>
      <c r="N23" s="20"/>
    </row>
    <row r="24" spans="4:15" ht="15.75" customHeight="1" x14ac:dyDescent="0.2">
      <c r="D24" s="344"/>
      <c r="E24" s="555" t="s">
        <v>157</v>
      </c>
      <c r="F24" s="217"/>
      <c r="G24" s="345"/>
      <c r="H24" s="346">
        <v>1</v>
      </c>
      <c r="I24" s="362">
        <f t="shared" si="0"/>
        <v>5</v>
      </c>
      <c r="L24" s="250"/>
      <c r="M24" s="20"/>
      <c r="N24" s="20"/>
    </row>
    <row r="25" spans="4:15" ht="15.75" customHeight="1" x14ac:dyDescent="0.2">
      <c r="D25" s="230"/>
      <c r="E25" s="264" t="s">
        <v>158</v>
      </c>
      <c r="F25" s="229"/>
      <c r="G25" s="228"/>
      <c r="H25" s="227">
        <v>2</v>
      </c>
      <c r="I25" s="363">
        <f t="shared" si="0"/>
        <v>10</v>
      </c>
      <c r="K25" s="254"/>
      <c r="L25" s="250"/>
      <c r="M25" s="20"/>
      <c r="N25" s="20"/>
    </row>
    <row r="26" spans="4:15" ht="15.75" customHeight="1" x14ac:dyDescent="0.2">
      <c r="D26" s="230"/>
      <c r="E26" s="264" t="s">
        <v>159</v>
      </c>
      <c r="F26" s="229"/>
      <c r="G26" s="228"/>
      <c r="H26" s="227">
        <v>4</v>
      </c>
      <c r="I26" s="363">
        <f t="shared" si="0"/>
        <v>20</v>
      </c>
      <c r="K26" s="53"/>
      <c r="L26" s="20"/>
      <c r="M26" s="20"/>
      <c r="N26" s="20"/>
    </row>
    <row r="27" spans="4:15" ht="15.75" customHeight="1" x14ac:dyDescent="0.2">
      <c r="D27" s="230"/>
      <c r="E27" s="264" t="s">
        <v>160</v>
      </c>
      <c r="F27" s="229"/>
      <c r="G27" s="228"/>
      <c r="H27" s="227">
        <v>1</v>
      </c>
      <c r="I27" s="363">
        <f t="shared" si="0"/>
        <v>5</v>
      </c>
      <c r="L27" s="20"/>
      <c r="M27" s="20"/>
      <c r="N27" s="20"/>
    </row>
    <row r="28" spans="4:15" ht="15.75" customHeight="1" x14ac:dyDescent="0.2">
      <c r="D28" s="230"/>
      <c r="E28" s="264" t="s">
        <v>161</v>
      </c>
      <c r="F28" s="229"/>
      <c r="G28" s="228"/>
      <c r="H28" s="227">
        <v>5</v>
      </c>
      <c r="I28" s="363">
        <f t="shared" si="0"/>
        <v>25</v>
      </c>
      <c r="L28" s="20"/>
      <c r="M28" s="20"/>
      <c r="N28" s="20"/>
    </row>
    <row r="29" spans="4:15" ht="15.75" customHeight="1" x14ac:dyDescent="0.2">
      <c r="D29" s="230"/>
      <c r="E29" s="264" t="s">
        <v>162</v>
      </c>
      <c r="F29" s="229"/>
      <c r="G29" s="228"/>
      <c r="H29" s="227">
        <v>1</v>
      </c>
      <c r="I29" s="363">
        <f t="shared" si="0"/>
        <v>5</v>
      </c>
      <c r="L29" s="20"/>
      <c r="M29" s="20"/>
      <c r="N29" s="20"/>
    </row>
    <row r="30" spans="4:15" ht="15.75" customHeight="1" x14ac:dyDescent="0.2">
      <c r="D30" s="230"/>
      <c r="E30" s="261" t="s">
        <v>163</v>
      </c>
      <c r="F30" s="229"/>
      <c r="G30" s="228"/>
      <c r="H30" s="226">
        <v>1</v>
      </c>
      <c r="I30" s="362">
        <f t="shared" si="0"/>
        <v>5</v>
      </c>
      <c r="L30" s="20"/>
      <c r="M30" s="20"/>
      <c r="N30" s="20"/>
    </row>
    <row r="31" spans="4:15" ht="15.75" customHeight="1" x14ac:dyDescent="0.2">
      <c r="D31" s="79"/>
      <c r="E31" s="480" t="s">
        <v>152</v>
      </c>
      <c r="F31" s="80"/>
      <c r="G31" s="38"/>
      <c r="H31" s="34">
        <f>SUM(H23:H30)</f>
        <v>20</v>
      </c>
      <c r="I31" s="276">
        <f>SUM(I23:I30)</f>
        <v>100</v>
      </c>
      <c r="L31" s="20"/>
      <c r="M31" s="20"/>
      <c r="N31" s="20"/>
    </row>
    <row r="32" spans="4:15" ht="15.75" customHeight="1" x14ac:dyDescent="0.2">
      <c r="D32" s="70" t="s">
        <v>150</v>
      </c>
    </row>
    <row r="33" spans="1:16" ht="15.75" customHeight="1" x14ac:dyDescent="0.2">
      <c r="A33"/>
      <c r="B33"/>
      <c r="D33" s="70" t="s">
        <v>151</v>
      </c>
      <c r="E33" s="70"/>
      <c r="F33" s="70"/>
      <c r="G33" s="70"/>
      <c r="H33" s="91"/>
      <c r="I33" s="91"/>
      <c r="J33" s="92"/>
    </row>
    <row r="34" spans="1:16" ht="15.75" customHeight="1" x14ac:dyDescent="0.2">
      <c r="A34"/>
      <c r="B34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</row>
    <row r="35" spans="1:16" ht="15.75" customHeight="1" x14ac:dyDescent="0.2">
      <c r="A35"/>
      <c r="B35"/>
      <c r="C35" s="53"/>
      <c r="D35" s="132" t="s">
        <v>207</v>
      </c>
      <c r="E35" s="20"/>
      <c r="F35" s="20"/>
      <c r="G35" s="20"/>
      <c r="H35" s="20"/>
      <c r="I35" s="20"/>
      <c r="J35" s="20"/>
      <c r="K35" s="20"/>
      <c r="L35" s="20"/>
      <c r="M35" s="20"/>
    </row>
    <row r="36" spans="1:16" ht="6.95" customHeight="1" x14ac:dyDescent="0.2">
      <c r="A36"/>
      <c r="B36"/>
      <c r="C36" s="20"/>
      <c r="D36" s="148"/>
      <c r="E36" s="20"/>
      <c r="F36" s="20"/>
      <c r="G36" s="20"/>
      <c r="H36" s="20"/>
      <c r="I36" s="20"/>
      <c r="J36" s="20"/>
      <c r="K36" s="20"/>
      <c r="L36" s="20"/>
      <c r="M36" s="20"/>
    </row>
    <row r="37" spans="1:16" ht="27" customHeight="1" x14ac:dyDescent="0.2">
      <c r="A37"/>
      <c r="B37"/>
      <c r="C37" s="54"/>
      <c r="D37" s="67" t="s">
        <v>166</v>
      </c>
      <c r="E37" s="428"/>
      <c r="F37" s="146"/>
      <c r="G37" s="147"/>
      <c r="H37" s="474" t="s">
        <v>197</v>
      </c>
      <c r="I37" s="475" t="s">
        <v>41</v>
      </c>
      <c r="J37" s="53"/>
      <c r="K37" s="95"/>
      <c r="L37" s="53"/>
      <c r="M37" s="53"/>
      <c r="N37" s="53"/>
      <c r="O37" s="53"/>
      <c r="P37" s="53"/>
    </row>
    <row r="38" spans="1:16" ht="15.75" customHeight="1" x14ac:dyDescent="0.2">
      <c r="A38"/>
      <c r="B38"/>
      <c r="C38" s="55"/>
      <c r="D38" s="450"/>
      <c r="E38" s="451" t="s">
        <v>49</v>
      </c>
      <c r="F38" s="451"/>
      <c r="G38" s="456"/>
      <c r="H38" s="457">
        <v>1</v>
      </c>
      <c r="I38" s="463">
        <f t="shared" ref="I38:I50" si="1">H38*100/$H$51</f>
        <v>5</v>
      </c>
      <c r="J38" s="53"/>
      <c r="K38" s="53"/>
      <c r="L38" s="53"/>
      <c r="M38" s="53"/>
      <c r="N38" s="53"/>
      <c r="O38" s="53"/>
      <c r="P38" s="53"/>
    </row>
    <row r="39" spans="1:16" ht="15.75" customHeight="1" x14ac:dyDescent="0.2">
      <c r="A39"/>
      <c r="B39"/>
      <c r="C39" s="55"/>
      <c r="D39" s="449"/>
      <c r="E39" s="452" t="s">
        <v>9</v>
      </c>
      <c r="F39" s="452"/>
      <c r="G39" s="453"/>
      <c r="H39" s="458">
        <v>7</v>
      </c>
      <c r="I39" s="462">
        <f t="shared" si="1"/>
        <v>35</v>
      </c>
      <c r="J39" s="53"/>
      <c r="K39" s="53"/>
      <c r="L39" s="53"/>
      <c r="M39" s="53"/>
      <c r="N39" s="53"/>
      <c r="O39" s="53"/>
      <c r="P39" s="53"/>
    </row>
    <row r="40" spans="1:16" ht="15.75" customHeight="1" x14ac:dyDescent="0.2">
      <c r="A40"/>
      <c r="B40"/>
      <c r="C40" s="55"/>
      <c r="D40" s="454"/>
      <c r="E40" s="455" t="s">
        <v>75</v>
      </c>
      <c r="F40" s="455"/>
      <c r="G40" s="459"/>
      <c r="H40" s="460">
        <v>1</v>
      </c>
      <c r="I40" s="461">
        <f t="shared" si="1"/>
        <v>5</v>
      </c>
      <c r="J40" s="53"/>
      <c r="K40" s="53"/>
      <c r="L40" s="53"/>
      <c r="M40" s="53"/>
      <c r="N40" s="53"/>
      <c r="O40" s="53"/>
      <c r="P40" s="53"/>
    </row>
    <row r="41" spans="1:16" ht="15.75" customHeight="1" x14ac:dyDescent="0.2">
      <c r="A41"/>
      <c r="B41"/>
      <c r="C41" s="55"/>
      <c r="D41" s="454"/>
      <c r="E41" s="455" t="s">
        <v>11</v>
      </c>
      <c r="F41" s="455"/>
      <c r="G41" s="459"/>
      <c r="H41" s="460">
        <v>1</v>
      </c>
      <c r="I41" s="461">
        <f t="shared" si="1"/>
        <v>5</v>
      </c>
      <c r="J41" s="53"/>
      <c r="K41" s="53"/>
      <c r="L41" s="53"/>
      <c r="M41" s="53"/>
      <c r="N41" s="53"/>
      <c r="O41" s="53"/>
      <c r="P41" s="53"/>
    </row>
    <row r="42" spans="1:16" ht="15.75" customHeight="1" x14ac:dyDescent="0.2">
      <c r="A42"/>
      <c r="B42"/>
      <c r="C42" s="55"/>
      <c r="D42" s="449"/>
      <c r="E42" s="452" t="s">
        <v>15</v>
      </c>
      <c r="F42" s="455"/>
      <c r="G42" s="459"/>
      <c r="H42" s="460">
        <v>1</v>
      </c>
      <c r="I42" s="461">
        <f t="shared" si="1"/>
        <v>5</v>
      </c>
      <c r="J42" s="53"/>
      <c r="K42" s="53"/>
      <c r="L42" s="53"/>
      <c r="M42" s="53"/>
      <c r="N42" s="53"/>
      <c r="O42" s="53"/>
      <c r="P42" s="53"/>
    </row>
    <row r="43" spans="1:16" ht="15.75" customHeight="1" x14ac:dyDescent="0.2">
      <c r="A43"/>
      <c r="B43"/>
      <c r="C43" s="55"/>
      <c r="D43" s="449"/>
      <c r="E43" s="491" t="s">
        <v>16</v>
      </c>
      <c r="F43" s="491"/>
      <c r="G43" s="492"/>
      <c r="H43" s="493">
        <v>1</v>
      </c>
      <c r="I43" s="494">
        <f t="shared" si="1"/>
        <v>5</v>
      </c>
      <c r="J43" s="53"/>
      <c r="K43" s="53"/>
      <c r="L43" s="53"/>
      <c r="M43" s="53"/>
      <c r="N43" s="53"/>
      <c r="O43" s="53"/>
      <c r="P43" s="53"/>
    </row>
    <row r="44" spans="1:16" ht="15.75" customHeight="1" x14ac:dyDescent="0.2">
      <c r="A44"/>
      <c r="B44"/>
      <c r="C44" s="55"/>
      <c r="D44" s="495"/>
      <c r="E44" s="496" t="s">
        <v>17</v>
      </c>
      <c r="F44" s="496"/>
      <c r="G44" s="497"/>
      <c r="H44" s="498">
        <v>1</v>
      </c>
      <c r="I44" s="500">
        <f t="shared" si="1"/>
        <v>5</v>
      </c>
      <c r="J44" s="53"/>
      <c r="K44" s="53"/>
      <c r="L44" s="53"/>
      <c r="M44" s="53"/>
      <c r="N44" s="53"/>
      <c r="O44" s="53"/>
      <c r="P44" s="53"/>
    </row>
    <row r="45" spans="1:16" ht="15.75" customHeight="1" x14ac:dyDescent="0.2">
      <c r="A45"/>
      <c r="B45"/>
      <c r="C45" s="502"/>
      <c r="D45" s="501"/>
      <c r="E45" s="503" t="s">
        <v>84</v>
      </c>
      <c r="F45" s="503"/>
      <c r="G45" s="504"/>
      <c r="H45" s="505">
        <v>1</v>
      </c>
      <c r="I45" s="506">
        <f t="shared" si="1"/>
        <v>5</v>
      </c>
      <c r="J45" s="53"/>
      <c r="K45" s="53"/>
      <c r="L45" s="53"/>
      <c r="M45" s="53"/>
      <c r="N45" s="53"/>
      <c r="O45" s="53"/>
      <c r="P45" s="53"/>
    </row>
    <row r="46" spans="1:16" ht="15.75" customHeight="1" x14ac:dyDescent="0.2">
      <c r="A46"/>
      <c r="B46"/>
      <c r="C46" s="502"/>
      <c r="D46" s="501"/>
      <c r="E46" s="496" t="s">
        <v>76</v>
      </c>
      <c r="F46" s="496"/>
      <c r="G46" s="497"/>
      <c r="H46" s="498">
        <v>1</v>
      </c>
      <c r="I46" s="500">
        <f t="shared" si="1"/>
        <v>5</v>
      </c>
      <c r="J46" s="53"/>
      <c r="K46" s="53"/>
      <c r="L46" s="53"/>
      <c r="M46" s="53"/>
      <c r="N46" s="53"/>
      <c r="O46" s="53"/>
      <c r="P46" s="53"/>
    </row>
    <row r="47" spans="1:16" ht="15.75" customHeight="1" x14ac:dyDescent="0.2">
      <c r="A47"/>
      <c r="B47"/>
      <c r="C47" s="502"/>
      <c r="D47" s="501"/>
      <c r="E47" s="496" t="s">
        <v>22</v>
      </c>
      <c r="F47" s="496"/>
      <c r="G47" s="497"/>
      <c r="H47" s="498">
        <v>1</v>
      </c>
      <c r="I47" s="500">
        <f t="shared" si="1"/>
        <v>5</v>
      </c>
      <c r="J47" s="53"/>
      <c r="K47" s="53"/>
      <c r="L47" s="53"/>
      <c r="M47" s="53"/>
      <c r="N47" s="53"/>
      <c r="O47" s="53"/>
      <c r="P47" s="53"/>
    </row>
    <row r="48" spans="1:16" ht="15.75" customHeight="1" x14ac:dyDescent="0.2">
      <c r="C48" s="502"/>
      <c r="D48" s="501"/>
      <c r="E48" s="496" t="s">
        <v>23</v>
      </c>
      <c r="F48" s="496"/>
      <c r="G48" s="497"/>
      <c r="H48" s="498">
        <v>1</v>
      </c>
      <c r="I48" s="500">
        <f t="shared" si="1"/>
        <v>5</v>
      </c>
      <c r="J48" s="53"/>
      <c r="K48" s="53"/>
      <c r="L48" s="53"/>
      <c r="M48" s="53"/>
      <c r="N48" s="53"/>
      <c r="O48" s="53"/>
      <c r="P48" s="53"/>
    </row>
    <row r="49" spans="3:16" ht="15.75" customHeight="1" x14ac:dyDescent="0.2">
      <c r="C49" s="502"/>
      <c r="D49" s="499"/>
      <c r="E49" s="496" t="s">
        <v>24</v>
      </c>
      <c r="F49" s="496"/>
      <c r="G49" s="497"/>
      <c r="H49" s="498">
        <v>2</v>
      </c>
      <c r="I49" s="500">
        <f t="shared" si="1"/>
        <v>10</v>
      </c>
      <c r="J49" s="53"/>
      <c r="K49" s="53"/>
      <c r="L49" s="53"/>
      <c r="M49" s="53"/>
      <c r="N49" s="53"/>
      <c r="O49" s="53"/>
      <c r="P49" s="53"/>
    </row>
    <row r="50" spans="3:16" ht="15.75" customHeight="1" x14ac:dyDescent="0.2">
      <c r="C50" s="502"/>
      <c r="D50" s="499"/>
      <c r="E50" s="496" t="s">
        <v>77</v>
      </c>
      <c r="F50" s="503"/>
      <c r="G50" s="497"/>
      <c r="H50" s="498">
        <v>1</v>
      </c>
      <c r="I50" s="500">
        <f t="shared" si="1"/>
        <v>5</v>
      </c>
      <c r="J50" s="53"/>
      <c r="K50" s="53"/>
      <c r="L50" s="53"/>
      <c r="M50" s="53"/>
      <c r="N50" s="53"/>
      <c r="O50" s="53"/>
      <c r="P50" s="53"/>
    </row>
    <row r="51" spans="3:16" ht="15.75" customHeight="1" x14ac:dyDescent="0.2">
      <c r="D51" s="35"/>
      <c r="E51" s="480" t="s">
        <v>152</v>
      </c>
      <c r="F51" s="80"/>
      <c r="G51" s="38"/>
      <c r="H51" s="277">
        <f>SUM(H38:H50)</f>
        <v>20</v>
      </c>
      <c r="I51" s="278">
        <f>SUM(I38:I50)</f>
        <v>100</v>
      </c>
    </row>
    <row r="52" spans="3:16" ht="15.75" customHeight="1" x14ac:dyDescent="0.2">
      <c r="D52" s="70" t="s">
        <v>150</v>
      </c>
    </row>
    <row r="53" spans="3:16" ht="15.75" customHeight="1" x14ac:dyDescent="0.2">
      <c r="D53" s="70" t="s">
        <v>151</v>
      </c>
      <c r="E53" s="70"/>
      <c r="F53" s="70"/>
      <c r="G53" s="70"/>
    </row>
    <row r="54" spans="3:16" ht="15.75" customHeight="1" x14ac:dyDescent="0.2">
      <c r="H54" s="91"/>
      <c r="I54" s="91"/>
      <c r="J54" s="92"/>
    </row>
    <row r="55" spans="3:16" ht="15.95" customHeight="1" x14ac:dyDescent="0.2">
      <c r="C55" s="53"/>
      <c r="D55" s="132" t="s">
        <v>208</v>
      </c>
      <c r="E55" s="20"/>
      <c r="F55" s="91"/>
      <c r="G55" s="91"/>
      <c r="H55" s="91"/>
      <c r="I55" s="91"/>
      <c r="J55" s="92"/>
      <c r="K55" s="53"/>
      <c r="L55" s="53"/>
    </row>
    <row r="56" spans="3:16" ht="6.95" customHeight="1" x14ac:dyDescent="0.2">
      <c r="E56" s="18"/>
      <c r="F56" s="91"/>
      <c r="G56" s="91"/>
      <c r="H56" s="91"/>
      <c r="I56" s="91"/>
      <c r="J56" s="92"/>
    </row>
    <row r="57" spans="3:16" ht="46.5" customHeight="1" x14ac:dyDescent="0.2">
      <c r="D57" s="471" t="s">
        <v>169</v>
      </c>
      <c r="E57" s="429"/>
      <c r="F57" s="429"/>
      <c r="G57" s="551" t="s">
        <v>167</v>
      </c>
      <c r="H57" s="81" t="s">
        <v>170</v>
      </c>
      <c r="I57" s="82" t="s">
        <v>171</v>
      </c>
      <c r="K57" s="53"/>
    </row>
    <row r="58" spans="3:16" ht="15.95" customHeight="1" x14ac:dyDescent="0.2">
      <c r="D58" s="83" t="s">
        <v>181</v>
      </c>
      <c r="E58" s="84"/>
      <c r="F58" s="85"/>
      <c r="G58" s="89">
        <f>G59</f>
        <v>2</v>
      </c>
      <c r="H58" s="142">
        <f>G58*100/$G$62</f>
        <v>100</v>
      </c>
      <c r="I58" s="142">
        <f>G58*100/$H$51</f>
        <v>10</v>
      </c>
      <c r="K58" s="130"/>
    </row>
    <row r="59" spans="3:16" ht="15.95" customHeight="1" x14ac:dyDescent="0.2">
      <c r="D59" s="307"/>
      <c r="E59" s="324" t="s">
        <v>182</v>
      </c>
      <c r="F59" s="85"/>
      <c r="G59" s="89">
        <f>G60+G61</f>
        <v>2</v>
      </c>
      <c r="H59" s="142">
        <f>G59*100/$G$62</f>
        <v>100</v>
      </c>
      <c r="I59" s="142">
        <f t="shared" ref="I59:I61" si="2">G59*100/$H$51</f>
        <v>10</v>
      </c>
      <c r="K59" s="109"/>
    </row>
    <row r="60" spans="3:16" ht="15.95" customHeight="1" x14ac:dyDescent="0.2">
      <c r="D60" s="364"/>
      <c r="E60" s="368" t="s">
        <v>209</v>
      </c>
      <c r="F60" s="365"/>
      <c r="G60" s="358">
        <v>1</v>
      </c>
      <c r="H60" s="360">
        <f>G60*100/$G$62</f>
        <v>50</v>
      </c>
      <c r="I60" s="360">
        <f t="shared" si="2"/>
        <v>5</v>
      </c>
      <c r="K60" s="109"/>
    </row>
    <row r="61" spans="3:16" ht="15.95" customHeight="1" x14ac:dyDescent="0.2">
      <c r="D61" s="366"/>
      <c r="E61" s="369" t="s">
        <v>187</v>
      </c>
      <c r="F61" s="367"/>
      <c r="G61" s="281">
        <v>1</v>
      </c>
      <c r="H61" s="361">
        <f>G61*100/$G$62</f>
        <v>50</v>
      </c>
      <c r="I61" s="361">
        <f t="shared" si="2"/>
        <v>5</v>
      </c>
      <c r="K61" s="109"/>
    </row>
    <row r="62" spans="3:16" ht="15.95" customHeight="1" x14ac:dyDescent="0.2">
      <c r="D62" s="149"/>
      <c r="E62" s="150" t="s">
        <v>188</v>
      </c>
      <c r="F62" s="90"/>
      <c r="G62" s="151">
        <f>G58</f>
        <v>2</v>
      </c>
      <c r="H62" s="287">
        <f>G62*100/$G$62</f>
        <v>100</v>
      </c>
      <c r="I62" s="288">
        <f>G62*100/$H$51</f>
        <v>10</v>
      </c>
    </row>
    <row r="63" spans="3:16" ht="15.75" customHeight="1" x14ac:dyDescent="0.2">
      <c r="D63" s="70" t="s">
        <v>150</v>
      </c>
    </row>
    <row r="64" spans="3:16" ht="15.75" customHeight="1" x14ac:dyDescent="0.2">
      <c r="D64" s="70" t="s">
        <v>151</v>
      </c>
      <c r="E64" s="70"/>
      <c r="F64" s="70"/>
      <c r="G64" s="70"/>
    </row>
    <row r="65" spans="4:14" ht="15.75" customHeight="1" x14ac:dyDescent="0.2">
      <c r="D65" s="129"/>
      <c r="E65" s="70"/>
      <c r="F65" s="70"/>
      <c r="G65" s="70"/>
    </row>
    <row r="66" spans="4:14" ht="15.95" customHeight="1" x14ac:dyDescent="0.2">
      <c r="D66" s="132" t="s">
        <v>210</v>
      </c>
      <c r="F66" s="296"/>
      <c r="G66" s="296"/>
      <c r="H66" s="296"/>
      <c r="I66" s="296"/>
      <c r="J66" s="296"/>
      <c r="K66" s="296"/>
      <c r="L66" s="296"/>
      <c r="M66" s="296"/>
      <c r="N66" s="296"/>
    </row>
    <row r="67" spans="4:14" ht="6.95" customHeight="1" x14ac:dyDescent="0.2">
      <c r="E67" s="296"/>
      <c r="F67" s="296"/>
      <c r="G67" s="296"/>
      <c r="H67" s="296"/>
      <c r="I67" s="296"/>
      <c r="J67" s="296"/>
      <c r="K67" s="296"/>
      <c r="L67" s="296"/>
      <c r="M67" s="296"/>
      <c r="N67" s="296"/>
    </row>
    <row r="68" spans="4:14" ht="25.5" customHeight="1" x14ac:dyDescent="0.2">
      <c r="D68" s="5"/>
      <c r="E68" s="297"/>
      <c r="F68" s="297"/>
      <c r="G68" s="298"/>
      <c r="H68" s="551" t="s">
        <v>167</v>
      </c>
      <c r="I68" s="299"/>
      <c r="J68" s="300"/>
      <c r="K68" s="296"/>
      <c r="L68" s="296"/>
      <c r="M68" s="296"/>
      <c r="N68" s="296"/>
    </row>
    <row r="69" spans="4:14" ht="15.95" customHeight="1" x14ac:dyDescent="0.2">
      <c r="D69" s="221" t="s">
        <v>190</v>
      </c>
      <c r="E69" s="220"/>
      <c r="F69" s="301"/>
      <c r="G69" s="302"/>
      <c r="H69" s="218">
        <v>2</v>
      </c>
      <c r="I69" s="303"/>
      <c r="J69" s="304"/>
      <c r="K69" s="296"/>
      <c r="L69" s="296"/>
      <c r="M69" s="296"/>
      <c r="N69" s="308"/>
    </row>
    <row r="70" spans="4:14" ht="15.75" customHeight="1" x14ac:dyDescent="0.2">
      <c r="D70" s="163" t="s">
        <v>191</v>
      </c>
      <c r="E70" s="217"/>
      <c r="F70" s="305"/>
      <c r="G70" s="305"/>
      <c r="H70" s="306"/>
      <c r="I70" s="306"/>
      <c r="J70" s="304"/>
      <c r="K70" s="296"/>
      <c r="L70" s="296"/>
      <c r="M70" s="296"/>
      <c r="N70" s="296"/>
    </row>
    <row r="71" spans="4:14" ht="15.75" customHeight="1" x14ac:dyDescent="0.2">
      <c r="D71" s="70" t="s">
        <v>150</v>
      </c>
      <c r="F71" s="296"/>
      <c r="G71" s="296"/>
      <c r="H71" s="296"/>
      <c r="I71" s="296"/>
      <c r="J71" s="296"/>
      <c r="K71" s="296"/>
      <c r="L71" s="296"/>
      <c r="M71" s="296"/>
      <c r="N71" s="296"/>
    </row>
    <row r="72" spans="4:14" ht="15.75" customHeight="1" x14ac:dyDescent="0.2">
      <c r="D72" s="70" t="s">
        <v>151</v>
      </c>
      <c r="E72" s="296"/>
      <c r="F72" s="296"/>
      <c r="G72" s="296"/>
      <c r="H72" s="296"/>
      <c r="I72" s="296"/>
      <c r="J72" s="296"/>
      <c r="K72" s="296"/>
      <c r="L72" s="296"/>
      <c r="M72" s="296"/>
      <c r="N72" s="296"/>
    </row>
    <row r="73" spans="4:14" ht="15.95" customHeight="1" x14ac:dyDescent="0.2">
      <c r="E73" s="296"/>
      <c r="F73" s="296"/>
      <c r="G73" s="296"/>
      <c r="H73" s="296"/>
      <c r="I73" s="296"/>
      <c r="J73" s="296"/>
      <c r="K73" s="296"/>
      <c r="L73" s="296"/>
      <c r="M73" s="296"/>
      <c r="N73" s="296"/>
    </row>
    <row r="74" spans="4:14" ht="15.95" customHeight="1" x14ac:dyDescent="0.2"/>
    <row r="75" spans="4:14" ht="15.95" customHeight="1" x14ac:dyDescent="0.2"/>
    <row r="76" spans="4:14" ht="15.95" customHeight="1" x14ac:dyDescent="0.2"/>
    <row r="77" spans="4:14" ht="15.95" customHeight="1" x14ac:dyDescent="0.2"/>
    <row r="78" spans="4:14" ht="15.95" customHeight="1" x14ac:dyDescent="0.2"/>
    <row r="79" spans="4:14" ht="15.95" customHeight="1" x14ac:dyDescent="0.2"/>
    <row r="80" spans="4:14" ht="15.95" customHeight="1" x14ac:dyDescent="0.2"/>
    <row r="81" ht="15.95" customHeight="1" x14ac:dyDescent="0.2"/>
    <row r="82" ht="15.95" customHeight="1" x14ac:dyDescent="0.2"/>
    <row r="83" ht="15.95" customHeight="1" x14ac:dyDescent="0.2"/>
    <row r="84" ht="15.95" customHeight="1" x14ac:dyDescent="0.2"/>
    <row r="85" ht="15.95" customHeight="1" x14ac:dyDescent="0.2"/>
    <row r="86" ht="15.95" customHeight="1" x14ac:dyDescent="0.2"/>
    <row r="87" ht="15.95" customHeight="1" x14ac:dyDescent="0.2"/>
    <row r="88" ht="15.95" customHeight="1" x14ac:dyDescent="0.2"/>
    <row r="89" ht="15.95" customHeight="1" x14ac:dyDescent="0.2"/>
    <row r="90" ht="15.95" customHeight="1" x14ac:dyDescent="0.2"/>
    <row r="91" ht="15.95" customHeight="1" x14ac:dyDescent="0.2"/>
    <row r="92" ht="15.95" customHeight="1" x14ac:dyDescent="0.2"/>
    <row r="93" ht="15.95" customHeight="1" x14ac:dyDescent="0.2"/>
    <row r="94" ht="15.95" customHeight="1" x14ac:dyDescent="0.2"/>
    <row r="95" ht="15.95" customHeight="1" x14ac:dyDescent="0.2"/>
    <row r="96" ht="15.95" customHeight="1" x14ac:dyDescent="0.2"/>
    <row r="97" ht="15.95" customHeight="1" x14ac:dyDescent="0.2"/>
    <row r="98" ht="15.95" customHeight="1" x14ac:dyDescent="0.2"/>
    <row r="99" ht="15.95" customHeight="1" x14ac:dyDescent="0.2"/>
    <row r="100" ht="15.95" customHeight="1" x14ac:dyDescent="0.2"/>
    <row r="101" ht="15.95" customHeight="1" x14ac:dyDescent="0.2"/>
    <row r="102" ht="15.95" customHeight="1" x14ac:dyDescent="0.2"/>
    <row r="103" ht="15.95" customHeight="1" x14ac:dyDescent="0.2"/>
    <row r="104" ht="15.95" customHeight="1" x14ac:dyDescent="0.2"/>
    <row r="105" ht="15.95" customHeight="1" x14ac:dyDescent="0.2"/>
    <row r="106" ht="15.95" customHeight="1" x14ac:dyDescent="0.2"/>
    <row r="107" ht="15.95" customHeight="1" x14ac:dyDescent="0.2"/>
    <row r="108" ht="15.95" customHeight="1" x14ac:dyDescent="0.2"/>
    <row r="109" ht="15.95" customHeight="1" x14ac:dyDescent="0.2"/>
    <row r="110" ht="15.95" customHeight="1" x14ac:dyDescent="0.2"/>
    <row r="111" ht="15.95" customHeight="1" x14ac:dyDescent="0.2"/>
    <row r="112" ht="15.95" customHeight="1" x14ac:dyDescent="0.2"/>
    <row r="113" ht="15.95" customHeight="1" x14ac:dyDescent="0.2"/>
    <row r="114" ht="15.95" customHeight="1" x14ac:dyDescent="0.2"/>
    <row r="115" ht="15.95" customHeight="1" x14ac:dyDescent="0.2"/>
    <row r="116" ht="15.95" customHeight="1" x14ac:dyDescent="0.2"/>
    <row r="117" ht="15.95" customHeight="1" x14ac:dyDescent="0.2"/>
    <row r="118" ht="15.95" customHeight="1" x14ac:dyDescent="0.2"/>
    <row r="119" ht="15.95" customHeight="1" x14ac:dyDescent="0.2"/>
    <row r="120" ht="15.95" customHeight="1" x14ac:dyDescent="0.2"/>
    <row r="121" ht="15.95" customHeight="1" x14ac:dyDescent="0.2"/>
    <row r="122" ht="15.95" customHeight="1" x14ac:dyDescent="0.2"/>
    <row r="123" ht="15.95" customHeight="1" x14ac:dyDescent="0.2"/>
    <row r="124" ht="15.95" customHeight="1" x14ac:dyDescent="0.2"/>
    <row r="125" ht="15.95" customHeight="1" x14ac:dyDescent="0.2"/>
    <row r="126" ht="15.95" customHeight="1" x14ac:dyDescent="0.2"/>
    <row r="127" ht="15.95" customHeight="1" x14ac:dyDescent="0.2"/>
    <row r="128" ht="15.95" customHeight="1" x14ac:dyDescent="0.2"/>
    <row r="129" ht="15.95" customHeight="1" x14ac:dyDescent="0.2"/>
    <row r="130" ht="15.95" customHeight="1" x14ac:dyDescent="0.2"/>
    <row r="131" ht="15.95" customHeight="1" x14ac:dyDescent="0.2"/>
    <row r="132" ht="15.95" customHeight="1" x14ac:dyDescent="0.2"/>
    <row r="133" ht="15.95" customHeight="1" x14ac:dyDescent="0.2"/>
    <row r="134" ht="15.95" customHeight="1" x14ac:dyDescent="0.2"/>
    <row r="135" ht="15.95" customHeight="1" x14ac:dyDescent="0.2"/>
    <row r="136" ht="15.95" customHeight="1" x14ac:dyDescent="0.2"/>
    <row r="137" ht="15.95" customHeight="1" x14ac:dyDescent="0.2"/>
    <row r="138" ht="15.95" customHeight="1" x14ac:dyDescent="0.2"/>
    <row r="139" ht="15.95" customHeight="1" x14ac:dyDescent="0.2"/>
    <row r="140" ht="15.95" customHeight="1" x14ac:dyDescent="0.2"/>
    <row r="141" ht="15.95" customHeight="1" x14ac:dyDescent="0.2"/>
    <row r="142" ht="15.95" customHeight="1" x14ac:dyDescent="0.2"/>
    <row r="143" ht="15.95" customHeight="1" x14ac:dyDescent="0.2"/>
    <row r="144" ht="15.95" customHeight="1" x14ac:dyDescent="0.2"/>
    <row r="145" ht="15.95" customHeight="1" x14ac:dyDescent="0.2"/>
    <row r="146" ht="15.95" customHeight="1" x14ac:dyDescent="0.2"/>
    <row r="147" ht="15.95" customHeight="1" x14ac:dyDescent="0.2"/>
    <row r="148" ht="15.95" customHeight="1" x14ac:dyDescent="0.2"/>
    <row r="149" ht="15.95" customHeight="1" x14ac:dyDescent="0.2"/>
    <row r="150" ht="15.95" customHeight="1" x14ac:dyDescent="0.2"/>
    <row r="151" ht="15.95" customHeight="1" x14ac:dyDescent="0.2"/>
    <row r="152" ht="15.95" customHeight="1" x14ac:dyDescent="0.2"/>
    <row r="153" ht="15.95" customHeight="1" x14ac:dyDescent="0.2"/>
    <row r="154" ht="15.95" customHeight="1" x14ac:dyDescent="0.2"/>
    <row r="155" ht="15.95" customHeight="1" x14ac:dyDescent="0.2"/>
    <row r="156" ht="15.95" customHeight="1" x14ac:dyDescent="0.2"/>
    <row r="157" ht="15.95" customHeight="1" x14ac:dyDescent="0.2"/>
    <row r="158" ht="15.95" customHeight="1" x14ac:dyDescent="0.2"/>
    <row r="159" ht="15.95" customHeight="1" x14ac:dyDescent="0.2"/>
    <row r="160" ht="15.95" customHeight="1" x14ac:dyDescent="0.2"/>
    <row r="161" ht="15.95" customHeight="1" x14ac:dyDescent="0.2"/>
    <row r="162" ht="15.95" customHeight="1" x14ac:dyDescent="0.2"/>
    <row r="163" ht="15.95" customHeight="1" x14ac:dyDescent="0.2"/>
    <row r="164" ht="15.95" customHeight="1" x14ac:dyDescent="0.2"/>
    <row r="165" ht="15.95" customHeight="1" x14ac:dyDescent="0.2"/>
    <row r="166" ht="15.95" customHeight="1" x14ac:dyDescent="0.2"/>
    <row r="167" ht="15.95" customHeight="1" x14ac:dyDescent="0.2"/>
    <row r="168" ht="15.95" customHeight="1" x14ac:dyDescent="0.2"/>
    <row r="169" ht="15.95" customHeight="1" x14ac:dyDescent="0.2"/>
    <row r="170" ht="15.95" customHeight="1" x14ac:dyDescent="0.2"/>
    <row r="171" ht="15.95" customHeight="1" x14ac:dyDescent="0.2"/>
    <row r="172" ht="15.95" customHeight="1" x14ac:dyDescent="0.2"/>
    <row r="173" ht="15.95" customHeight="1" x14ac:dyDescent="0.2"/>
    <row r="174" ht="15.95" customHeight="1" x14ac:dyDescent="0.2"/>
    <row r="175" ht="15.95" customHeight="1" x14ac:dyDescent="0.2"/>
    <row r="176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  <row r="319" ht="15.95" customHeight="1" x14ac:dyDescent="0.2"/>
    <row r="320" ht="15.95" customHeight="1" x14ac:dyDescent="0.2"/>
    <row r="321" ht="15.95" customHeight="1" x14ac:dyDescent="0.2"/>
    <row r="322" ht="15.95" customHeight="1" x14ac:dyDescent="0.2"/>
    <row r="323" ht="15.95" customHeight="1" x14ac:dyDescent="0.2"/>
    <row r="324" ht="15.95" customHeight="1" x14ac:dyDescent="0.2"/>
    <row r="325" ht="15.95" customHeight="1" x14ac:dyDescent="0.2"/>
    <row r="326" ht="15.95" customHeight="1" x14ac:dyDescent="0.2"/>
    <row r="327" ht="15.95" customHeight="1" x14ac:dyDescent="0.2"/>
    <row r="328" ht="15.95" customHeight="1" x14ac:dyDescent="0.2"/>
    <row r="329" ht="15.95" customHeight="1" x14ac:dyDescent="0.2"/>
    <row r="330" ht="15.95" customHeight="1" x14ac:dyDescent="0.2"/>
    <row r="331" ht="15.95" customHeight="1" x14ac:dyDescent="0.2"/>
    <row r="332" ht="15.95" customHeight="1" x14ac:dyDescent="0.2"/>
    <row r="333" ht="15.95" customHeight="1" x14ac:dyDescent="0.2"/>
    <row r="334" ht="15.95" customHeight="1" x14ac:dyDescent="0.2"/>
    <row r="335" ht="15.95" customHeight="1" x14ac:dyDescent="0.2"/>
    <row r="336" ht="15.95" customHeight="1" x14ac:dyDescent="0.2"/>
    <row r="337" ht="15.95" customHeight="1" x14ac:dyDescent="0.2"/>
    <row r="338" ht="15.95" customHeight="1" x14ac:dyDescent="0.2"/>
    <row r="339" ht="15.95" customHeight="1" x14ac:dyDescent="0.2"/>
    <row r="340" ht="15.95" customHeight="1" x14ac:dyDescent="0.2"/>
    <row r="341" ht="15.95" customHeight="1" x14ac:dyDescent="0.2"/>
    <row r="342" ht="15.95" customHeight="1" x14ac:dyDescent="0.2"/>
    <row r="343" ht="15.95" customHeight="1" x14ac:dyDescent="0.2"/>
    <row r="344" ht="15.95" customHeight="1" x14ac:dyDescent="0.2"/>
    <row r="345" ht="15.95" customHeight="1" x14ac:dyDescent="0.2"/>
    <row r="346" ht="15.95" customHeight="1" x14ac:dyDescent="0.2"/>
    <row r="347" ht="15.95" customHeight="1" x14ac:dyDescent="0.2"/>
    <row r="348" ht="15.95" customHeight="1" x14ac:dyDescent="0.2"/>
    <row r="349" ht="15.95" customHeight="1" x14ac:dyDescent="0.2"/>
    <row r="350" ht="15.95" customHeight="1" x14ac:dyDescent="0.2"/>
    <row r="351" ht="15.95" customHeight="1" x14ac:dyDescent="0.2"/>
    <row r="352" ht="15.95" customHeight="1" x14ac:dyDescent="0.2"/>
    <row r="353" ht="15.95" customHeight="1" x14ac:dyDescent="0.2"/>
    <row r="354" ht="15.95" customHeight="1" x14ac:dyDescent="0.2"/>
    <row r="355" ht="15.95" customHeight="1" x14ac:dyDescent="0.2"/>
    <row r="356" ht="15.95" customHeight="1" x14ac:dyDescent="0.2"/>
    <row r="357" ht="15.95" customHeight="1" x14ac:dyDescent="0.2"/>
    <row r="358" ht="15.95" customHeight="1" x14ac:dyDescent="0.2"/>
    <row r="359" ht="15.95" customHeight="1" x14ac:dyDescent="0.2"/>
    <row r="360" ht="15.95" customHeight="1" x14ac:dyDescent="0.2"/>
    <row r="361" ht="15.95" customHeight="1" x14ac:dyDescent="0.2"/>
    <row r="362" ht="15.95" customHeight="1" x14ac:dyDescent="0.2"/>
    <row r="363" ht="15.95" customHeight="1" x14ac:dyDescent="0.2"/>
    <row r="364" ht="15.95" customHeight="1" x14ac:dyDescent="0.2"/>
    <row r="365" ht="15.95" customHeight="1" x14ac:dyDescent="0.2"/>
    <row r="366" ht="15.95" customHeight="1" x14ac:dyDescent="0.2"/>
    <row r="367" ht="15.95" customHeight="1" x14ac:dyDescent="0.2"/>
    <row r="368" ht="15.95" customHeight="1" x14ac:dyDescent="0.2"/>
    <row r="369" ht="15.95" customHeight="1" x14ac:dyDescent="0.2"/>
    <row r="370" ht="15.95" customHeight="1" x14ac:dyDescent="0.2"/>
    <row r="371" ht="15.95" customHeight="1" x14ac:dyDescent="0.2"/>
    <row r="372" ht="15.95" customHeight="1" x14ac:dyDescent="0.2"/>
    <row r="373" ht="15.95" customHeight="1" x14ac:dyDescent="0.2"/>
    <row r="374" ht="15.95" customHeight="1" x14ac:dyDescent="0.2"/>
    <row r="375" ht="15.95" customHeight="1" x14ac:dyDescent="0.2"/>
    <row r="376" ht="15.95" customHeight="1" x14ac:dyDescent="0.2"/>
    <row r="377" ht="15.95" customHeight="1" x14ac:dyDescent="0.2"/>
    <row r="378" ht="15.95" customHeight="1" x14ac:dyDescent="0.2"/>
    <row r="379" ht="15.95" customHeight="1" x14ac:dyDescent="0.2"/>
    <row r="380" ht="15.95" customHeight="1" x14ac:dyDescent="0.2"/>
    <row r="381" ht="15.95" customHeight="1" x14ac:dyDescent="0.2"/>
    <row r="382" ht="15.95" customHeight="1" x14ac:dyDescent="0.2"/>
    <row r="383" ht="15.95" customHeight="1" x14ac:dyDescent="0.2"/>
    <row r="384" ht="15.95" customHeight="1" x14ac:dyDescent="0.2"/>
    <row r="385" ht="15.95" customHeight="1" x14ac:dyDescent="0.2"/>
    <row r="386" ht="15.95" customHeight="1" x14ac:dyDescent="0.2"/>
    <row r="387" ht="15.95" customHeight="1" x14ac:dyDescent="0.2"/>
    <row r="388" ht="15.95" customHeight="1" x14ac:dyDescent="0.2"/>
    <row r="389" ht="15.95" customHeight="1" x14ac:dyDescent="0.2"/>
    <row r="390" ht="15.95" customHeight="1" x14ac:dyDescent="0.2"/>
    <row r="391" ht="15.95" customHeight="1" x14ac:dyDescent="0.2"/>
    <row r="392" ht="15.95" customHeight="1" x14ac:dyDescent="0.2"/>
    <row r="393" ht="15.95" customHeight="1" x14ac:dyDescent="0.2"/>
    <row r="394" ht="15.95" customHeight="1" x14ac:dyDescent="0.2"/>
    <row r="395" ht="15.95" customHeight="1" x14ac:dyDescent="0.2"/>
    <row r="396" ht="15.95" customHeight="1" x14ac:dyDescent="0.2"/>
    <row r="397" ht="15.95" customHeight="1" x14ac:dyDescent="0.2"/>
    <row r="398" ht="15.95" customHeight="1" x14ac:dyDescent="0.2"/>
    <row r="399" ht="15.95" customHeight="1" x14ac:dyDescent="0.2"/>
    <row r="400" ht="15.95" customHeight="1" x14ac:dyDescent="0.2"/>
    <row r="401" ht="15.95" customHeight="1" x14ac:dyDescent="0.2"/>
    <row r="402" ht="15.95" customHeight="1" x14ac:dyDescent="0.2"/>
    <row r="403" ht="15.95" customHeight="1" x14ac:dyDescent="0.2"/>
    <row r="404" ht="15.95" customHeight="1" x14ac:dyDescent="0.2"/>
    <row r="405" ht="15.95" customHeight="1" x14ac:dyDescent="0.2"/>
    <row r="406" ht="15.95" customHeight="1" x14ac:dyDescent="0.2"/>
    <row r="407" ht="15.95" customHeight="1" x14ac:dyDescent="0.2"/>
    <row r="408" ht="15.95" customHeight="1" x14ac:dyDescent="0.2"/>
    <row r="409" ht="15.95" customHeight="1" x14ac:dyDescent="0.2"/>
    <row r="410" ht="15.95" customHeight="1" x14ac:dyDescent="0.2"/>
    <row r="411" ht="15.95" customHeight="1" x14ac:dyDescent="0.2"/>
    <row r="412" ht="15.95" customHeight="1" x14ac:dyDescent="0.2"/>
    <row r="413" ht="15.95" customHeight="1" x14ac:dyDescent="0.2"/>
    <row r="414" ht="15.95" customHeight="1" x14ac:dyDescent="0.2"/>
    <row r="415" ht="15.95" customHeight="1" x14ac:dyDescent="0.2"/>
    <row r="416" ht="15.95" customHeight="1" x14ac:dyDescent="0.2"/>
    <row r="417" ht="15.95" customHeight="1" x14ac:dyDescent="0.2"/>
    <row r="418" ht="15.95" customHeight="1" x14ac:dyDescent="0.2"/>
    <row r="419" ht="15.95" customHeight="1" x14ac:dyDescent="0.2"/>
    <row r="420" ht="15.95" customHeight="1" x14ac:dyDescent="0.2"/>
    <row r="421" ht="15.95" customHeight="1" x14ac:dyDescent="0.2"/>
    <row r="422" ht="15.95" customHeight="1" x14ac:dyDescent="0.2"/>
    <row r="423" ht="15.95" customHeight="1" x14ac:dyDescent="0.2"/>
    <row r="424" ht="15.95" customHeight="1" x14ac:dyDescent="0.2"/>
    <row r="425" ht="15.95" customHeight="1" x14ac:dyDescent="0.2"/>
    <row r="426" ht="15.95" customHeight="1" x14ac:dyDescent="0.2"/>
    <row r="427" ht="15.95" customHeight="1" x14ac:dyDescent="0.2"/>
  </sheetData>
  <phoneticPr fontId="0" type="noConversion"/>
  <pageMargins left="0.6692913385826772" right="0.47244094488188981" top="0.39370078740157483" bottom="0.6692913385826772" header="0" footer="0"/>
  <pageSetup paperSize="9" fitToHeight="0" orientation="portrait" r:id="rId1"/>
  <headerFooter alignWithMargins="0"/>
  <rowBreaks count="1" manualBreakCount="1">
    <brk id="34" min="2" max="12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32"/>
  <sheetViews>
    <sheetView showGridLines="0" zoomScaleNormal="100" workbookViewId="0"/>
  </sheetViews>
  <sheetFormatPr baseColWidth="10" defaultColWidth="9.140625" defaultRowHeight="12.75" x14ac:dyDescent="0.2"/>
  <cols>
    <col min="1" max="1" width="11.42578125" style="1" customWidth="1"/>
    <col min="2" max="2" width="5.7109375" style="1" customWidth="1"/>
    <col min="3" max="3" width="4.28515625" style="19" customWidth="1"/>
    <col min="4" max="4" width="21.28515625" style="19" customWidth="1"/>
    <col min="5" max="5" width="9.140625" style="19" customWidth="1"/>
    <col min="6" max="6" width="13.5703125" style="19" customWidth="1"/>
    <col min="7" max="10" width="8.7109375" style="19" customWidth="1"/>
    <col min="11" max="11" width="8.5703125" style="19" customWidth="1"/>
    <col min="12" max="12" width="8.42578125" style="19" customWidth="1"/>
    <col min="13" max="16384" width="9.140625" style="19"/>
  </cols>
  <sheetData>
    <row r="1" spans="1:18" ht="15.95" customHeight="1" x14ac:dyDescent="0.2"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1:18" ht="12" customHeight="1" x14ac:dyDescent="0.2"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</row>
    <row r="3" spans="1:18" ht="12" customHeight="1" x14ac:dyDescent="0.2"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18"/>
    </row>
    <row r="4" spans="1:18" ht="12" customHeight="1" x14ac:dyDescent="0.2">
      <c r="C4" s="20"/>
      <c r="D4" s="20"/>
      <c r="E4" s="20" t="s">
        <v>38</v>
      </c>
      <c r="F4" s="20"/>
      <c r="G4" s="20"/>
      <c r="H4" s="20"/>
      <c r="I4" s="20"/>
      <c r="J4" s="20"/>
      <c r="K4" s="20"/>
      <c r="L4" s="20"/>
      <c r="M4" s="20"/>
      <c r="N4" s="18"/>
    </row>
    <row r="5" spans="1:18" ht="24" customHeight="1" x14ac:dyDescent="0.2"/>
    <row r="6" spans="1:18" ht="18" customHeight="1" x14ac:dyDescent="0.2">
      <c r="C6" s="531" t="s">
        <v>93</v>
      </c>
    </row>
    <row r="7" spans="1:18" ht="18" customHeight="1" x14ac:dyDescent="0.2">
      <c r="C7" s="532" t="s">
        <v>94</v>
      </c>
    </row>
    <row r="8" spans="1:18" ht="9" customHeight="1" x14ac:dyDescent="0.2">
      <c r="C8" s="28"/>
    </row>
    <row r="9" spans="1:18" ht="15.95" customHeight="1" x14ac:dyDescent="0.2"/>
    <row r="10" spans="1:18" ht="15.95" customHeight="1" x14ac:dyDescent="0.2">
      <c r="C10" s="18"/>
      <c r="D10" s="18"/>
      <c r="E10" s="18"/>
      <c r="F10" s="18"/>
      <c r="G10" s="18"/>
      <c r="H10" s="18"/>
      <c r="I10" s="18"/>
    </row>
    <row r="11" spans="1:18" ht="15.95" customHeight="1" x14ac:dyDescent="0.2">
      <c r="C11" s="18"/>
      <c r="D11" s="18"/>
      <c r="E11" s="18"/>
      <c r="F11" s="18"/>
      <c r="G11" s="18"/>
      <c r="H11" s="18"/>
      <c r="I11" s="18"/>
    </row>
    <row r="12" spans="1:18" ht="6.95" customHeight="1" x14ac:dyDescent="0.2">
      <c r="A12" s="561"/>
      <c r="C12" s="20"/>
      <c r="D12" s="20"/>
      <c r="E12" s="20"/>
      <c r="F12" s="20"/>
      <c r="G12" s="20"/>
      <c r="H12" s="20"/>
      <c r="I12" s="20"/>
    </row>
    <row r="13" spans="1:18" ht="18.75" customHeight="1" x14ac:dyDescent="0.2">
      <c r="C13" s="45"/>
      <c r="D13" s="44"/>
      <c r="E13" s="101"/>
      <c r="F13" s="101"/>
      <c r="G13" s="101"/>
      <c r="H13" s="50" t="s">
        <v>211</v>
      </c>
      <c r="I13" s="50"/>
      <c r="J13" s="51"/>
      <c r="K13" s="51"/>
    </row>
    <row r="14" spans="1:18" ht="24.75" customHeight="1" x14ac:dyDescent="0.2">
      <c r="C14" s="32"/>
      <c r="D14" s="33"/>
      <c r="E14" s="39"/>
      <c r="F14" s="39"/>
      <c r="G14" s="39"/>
      <c r="H14" s="52" t="s">
        <v>212</v>
      </c>
      <c r="I14" s="52" t="s">
        <v>213</v>
      </c>
      <c r="J14" s="154" t="s">
        <v>214</v>
      </c>
      <c r="K14" s="154" t="s">
        <v>152</v>
      </c>
      <c r="M14" s="95"/>
      <c r="N14" s="96"/>
      <c r="O14" s="53"/>
      <c r="P14" s="53"/>
      <c r="Q14" s="53"/>
      <c r="R14" s="53"/>
    </row>
    <row r="15" spans="1:18" ht="15" customHeight="1" x14ac:dyDescent="0.2">
      <c r="C15" s="46"/>
      <c r="D15" s="185" t="s">
        <v>66</v>
      </c>
      <c r="E15" s="255">
        <v>4717</v>
      </c>
      <c r="F15" s="521" t="s">
        <v>219</v>
      </c>
      <c r="G15" s="198">
        <v>116</v>
      </c>
      <c r="H15" s="198">
        <v>10</v>
      </c>
      <c r="I15" s="198">
        <v>2</v>
      </c>
      <c r="J15" s="198">
        <v>0</v>
      </c>
      <c r="K15" s="198">
        <v>12</v>
      </c>
      <c r="M15" s="95"/>
      <c r="N15" s="96"/>
      <c r="O15" s="53"/>
      <c r="P15" s="53"/>
      <c r="Q15" s="53"/>
      <c r="R15" s="53"/>
    </row>
    <row r="16" spans="1:18" ht="15" customHeight="1" x14ac:dyDescent="0.2">
      <c r="C16" s="40"/>
      <c r="D16" s="185" t="s">
        <v>5</v>
      </c>
      <c r="E16" s="291">
        <v>6105</v>
      </c>
      <c r="F16" s="521" t="s">
        <v>219</v>
      </c>
      <c r="G16" s="198">
        <v>92</v>
      </c>
      <c r="H16" s="198">
        <v>6</v>
      </c>
      <c r="I16" s="198">
        <v>0</v>
      </c>
      <c r="J16" s="255">
        <v>0</v>
      </c>
      <c r="K16" s="255">
        <v>6</v>
      </c>
    </row>
    <row r="17" spans="3:15" ht="15" customHeight="1" x14ac:dyDescent="0.2">
      <c r="C17" s="40"/>
      <c r="D17" s="160" t="s">
        <v>51</v>
      </c>
      <c r="E17" s="291">
        <v>52685</v>
      </c>
      <c r="F17" s="521" t="s">
        <v>219</v>
      </c>
      <c r="G17" s="198">
        <v>155</v>
      </c>
      <c r="H17" s="198">
        <v>84</v>
      </c>
      <c r="I17" s="198">
        <v>6</v>
      </c>
      <c r="J17" s="198">
        <v>3</v>
      </c>
      <c r="K17" s="198">
        <v>93</v>
      </c>
    </row>
    <row r="18" spans="3:15" ht="15" customHeight="1" x14ac:dyDescent="0.2">
      <c r="C18" s="40"/>
      <c r="D18" s="185" t="s">
        <v>7</v>
      </c>
      <c r="E18" s="291">
        <v>20826</v>
      </c>
      <c r="F18" s="521" t="s">
        <v>220</v>
      </c>
      <c r="G18" s="198">
        <v>165</v>
      </c>
      <c r="H18" s="198">
        <v>45</v>
      </c>
      <c r="I18" s="198">
        <v>3</v>
      </c>
      <c r="J18" s="255">
        <v>3</v>
      </c>
      <c r="K18" s="255">
        <v>51</v>
      </c>
    </row>
    <row r="19" spans="3:15" ht="15" customHeight="1" x14ac:dyDescent="0.2">
      <c r="C19" s="40"/>
      <c r="D19" s="519" t="s">
        <v>8</v>
      </c>
      <c r="E19" s="327">
        <v>8657</v>
      </c>
      <c r="F19" s="521" t="s">
        <v>219</v>
      </c>
      <c r="G19" s="198">
        <v>37</v>
      </c>
      <c r="H19" s="198">
        <v>9</v>
      </c>
      <c r="I19" s="198">
        <v>0</v>
      </c>
      <c r="J19" s="255">
        <v>3</v>
      </c>
      <c r="K19" s="255">
        <v>12</v>
      </c>
    </row>
    <row r="20" spans="3:15" ht="12.95" customHeight="1" x14ac:dyDescent="0.2">
      <c r="C20" s="40"/>
      <c r="D20" s="210"/>
      <c r="E20" s="212"/>
      <c r="F20" s="522" t="s">
        <v>221</v>
      </c>
      <c r="G20" s="198">
        <v>523</v>
      </c>
      <c r="H20" s="198">
        <v>477</v>
      </c>
      <c r="I20" s="198">
        <v>38</v>
      </c>
      <c r="J20" s="255">
        <v>8</v>
      </c>
      <c r="K20" s="255">
        <v>523</v>
      </c>
      <c r="O20" s="25"/>
    </row>
    <row r="21" spans="3:15" ht="12.95" customHeight="1" x14ac:dyDescent="0.2">
      <c r="C21" s="40"/>
      <c r="D21" s="211"/>
      <c r="E21" s="325">
        <v>182866</v>
      </c>
      <c r="F21" s="522" t="s">
        <v>222</v>
      </c>
      <c r="G21" s="198">
        <v>99</v>
      </c>
      <c r="H21" s="198">
        <v>50</v>
      </c>
      <c r="I21" s="198">
        <v>7</v>
      </c>
      <c r="J21" s="198">
        <v>11</v>
      </c>
      <c r="K21" s="198">
        <v>68</v>
      </c>
    </row>
    <row r="22" spans="3:15" ht="12.95" customHeight="1" x14ac:dyDescent="0.2">
      <c r="C22" s="40"/>
      <c r="D22" s="193"/>
      <c r="E22" s="213"/>
      <c r="F22" s="522" t="s">
        <v>223</v>
      </c>
      <c r="G22" s="198">
        <v>238</v>
      </c>
      <c r="H22" s="198">
        <v>28</v>
      </c>
      <c r="I22" s="198">
        <v>0</v>
      </c>
      <c r="J22" s="198">
        <v>0</v>
      </c>
      <c r="K22" s="198">
        <v>28</v>
      </c>
    </row>
    <row r="23" spans="3:15" ht="15" customHeight="1" x14ac:dyDescent="0.2">
      <c r="C23" s="46"/>
      <c r="D23" s="185" t="s">
        <v>55</v>
      </c>
      <c r="E23" s="291">
        <v>12749</v>
      </c>
      <c r="F23" s="521" t="s">
        <v>224</v>
      </c>
      <c r="G23" s="198">
        <v>107</v>
      </c>
      <c r="H23" s="198">
        <v>5</v>
      </c>
      <c r="I23" s="198">
        <v>1</v>
      </c>
      <c r="J23" s="198">
        <v>0</v>
      </c>
      <c r="K23" s="198">
        <v>6</v>
      </c>
    </row>
    <row r="24" spans="3:15" ht="15" customHeight="1" x14ac:dyDescent="0.2">
      <c r="C24" s="46"/>
      <c r="D24" s="161" t="s">
        <v>12</v>
      </c>
      <c r="E24" s="291">
        <v>7891</v>
      </c>
      <c r="F24" s="521" t="s">
        <v>225</v>
      </c>
      <c r="G24" s="198">
        <v>28</v>
      </c>
      <c r="H24" s="198">
        <v>17</v>
      </c>
      <c r="I24" s="198">
        <v>0</v>
      </c>
      <c r="J24" s="198">
        <v>0</v>
      </c>
      <c r="K24" s="198">
        <v>17</v>
      </c>
    </row>
    <row r="25" spans="3:15" ht="15" customHeight="1" x14ac:dyDescent="0.2">
      <c r="C25" s="46"/>
      <c r="D25" s="161" t="s">
        <v>13</v>
      </c>
      <c r="E25" s="291">
        <v>5981</v>
      </c>
      <c r="F25" s="521" t="s">
        <v>226</v>
      </c>
      <c r="G25" s="255">
        <v>66</v>
      </c>
      <c r="H25" s="255">
        <v>11</v>
      </c>
      <c r="I25" s="255">
        <v>0</v>
      </c>
      <c r="J25" s="255">
        <v>0</v>
      </c>
      <c r="K25" s="255">
        <v>11</v>
      </c>
    </row>
    <row r="26" spans="3:15" ht="15" customHeight="1" x14ac:dyDescent="0.2">
      <c r="C26" s="46"/>
      <c r="D26" s="161" t="s">
        <v>14</v>
      </c>
      <c r="E26" s="291">
        <v>12646</v>
      </c>
      <c r="F26" s="521" t="s">
        <v>227</v>
      </c>
      <c r="G26" s="198">
        <v>108</v>
      </c>
      <c r="H26" s="199">
        <v>12</v>
      </c>
      <c r="I26" s="199">
        <v>5</v>
      </c>
      <c r="J26" s="255">
        <v>1</v>
      </c>
      <c r="K26" s="255">
        <v>18</v>
      </c>
      <c r="M26" s="53"/>
    </row>
    <row r="27" spans="3:15" ht="15" customHeight="1" x14ac:dyDescent="0.2">
      <c r="C27" s="46"/>
      <c r="D27" s="161" t="s">
        <v>16</v>
      </c>
      <c r="E27" s="291">
        <v>40357</v>
      </c>
      <c r="F27" s="521" t="s">
        <v>224</v>
      </c>
      <c r="G27" s="198">
        <v>79</v>
      </c>
      <c r="H27" s="199">
        <v>12</v>
      </c>
      <c r="I27" s="199">
        <v>1</v>
      </c>
      <c r="J27" s="255">
        <v>0</v>
      </c>
      <c r="K27" s="255">
        <v>13</v>
      </c>
    </row>
    <row r="28" spans="3:15" ht="15" customHeight="1" x14ac:dyDescent="0.2">
      <c r="C28" s="46"/>
      <c r="D28" s="161" t="s">
        <v>17</v>
      </c>
      <c r="E28" s="291">
        <v>16704</v>
      </c>
      <c r="F28" s="521" t="s">
        <v>228</v>
      </c>
      <c r="G28" s="198">
        <v>192</v>
      </c>
      <c r="H28" s="199">
        <v>22</v>
      </c>
      <c r="I28" s="199">
        <v>0</v>
      </c>
      <c r="J28" s="255">
        <v>0</v>
      </c>
      <c r="K28" s="255">
        <v>22</v>
      </c>
    </row>
    <row r="29" spans="3:15" ht="15" customHeight="1" x14ac:dyDescent="0.2">
      <c r="C29" s="46"/>
      <c r="D29" s="161" t="s">
        <v>19</v>
      </c>
      <c r="E29" s="291">
        <v>3761</v>
      </c>
      <c r="F29" s="521" t="s">
        <v>224</v>
      </c>
      <c r="G29" s="198">
        <v>68</v>
      </c>
      <c r="H29" s="199">
        <v>7</v>
      </c>
      <c r="I29" s="199">
        <v>1</v>
      </c>
      <c r="J29" s="255">
        <v>1</v>
      </c>
      <c r="K29" s="255">
        <v>9</v>
      </c>
    </row>
    <row r="30" spans="3:15" ht="15" customHeight="1" x14ac:dyDescent="0.2">
      <c r="C30" s="46"/>
      <c r="D30" s="161" t="s">
        <v>87</v>
      </c>
      <c r="E30" s="291">
        <v>4059</v>
      </c>
      <c r="F30" s="521" t="s">
        <v>258</v>
      </c>
      <c r="G30" s="198">
        <v>12</v>
      </c>
      <c r="H30" s="199">
        <v>8</v>
      </c>
      <c r="I30" s="199">
        <v>0</v>
      </c>
      <c r="J30" s="255">
        <v>2</v>
      </c>
      <c r="K30" s="255">
        <v>10</v>
      </c>
    </row>
    <row r="31" spans="3:15" ht="15" customHeight="1" x14ac:dyDescent="0.2">
      <c r="C31" s="46"/>
      <c r="D31" s="161" t="s">
        <v>20</v>
      </c>
      <c r="E31" s="291">
        <v>4390</v>
      </c>
      <c r="F31" s="521" t="s">
        <v>226</v>
      </c>
      <c r="G31" s="198">
        <v>36</v>
      </c>
      <c r="H31" s="198">
        <v>4</v>
      </c>
      <c r="I31" s="198">
        <v>1</v>
      </c>
      <c r="J31" s="198">
        <v>0</v>
      </c>
      <c r="K31" s="198">
        <v>5</v>
      </c>
    </row>
    <row r="32" spans="3:15" ht="15" customHeight="1" x14ac:dyDescent="0.2">
      <c r="C32" s="46"/>
      <c r="D32" s="161" t="s">
        <v>56</v>
      </c>
      <c r="E32" s="291">
        <v>23435</v>
      </c>
      <c r="F32" s="521" t="s">
        <v>229</v>
      </c>
      <c r="G32" s="198">
        <v>96</v>
      </c>
      <c r="H32" s="198">
        <v>18</v>
      </c>
      <c r="I32" s="198">
        <v>2</v>
      </c>
      <c r="J32" s="198">
        <v>0</v>
      </c>
      <c r="K32" s="198">
        <v>20</v>
      </c>
    </row>
    <row r="33" spans="1:13" ht="15" customHeight="1" x14ac:dyDescent="0.2">
      <c r="C33" s="46"/>
      <c r="D33" s="161" t="s">
        <v>23</v>
      </c>
      <c r="E33" s="291">
        <v>24019</v>
      </c>
      <c r="F33" s="521" t="s">
        <v>229</v>
      </c>
      <c r="G33" s="198">
        <v>219</v>
      </c>
      <c r="H33" s="199">
        <v>42</v>
      </c>
      <c r="I33" s="198">
        <v>4</v>
      </c>
      <c r="J33" s="198">
        <v>4</v>
      </c>
      <c r="K33" s="198">
        <v>50</v>
      </c>
    </row>
    <row r="34" spans="1:13" ht="15" customHeight="1" x14ac:dyDescent="0.2">
      <c r="A34"/>
      <c r="B34"/>
      <c r="C34" s="46"/>
      <c r="D34" s="430" t="s">
        <v>88</v>
      </c>
      <c r="E34" s="291">
        <v>14618</v>
      </c>
      <c r="F34" s="521" t="s">
        <v>219</v>
      </c>
      <c r="G34" s="198">
        <v>61</v>
      </c>
      <c r="H34" s="199">
        <v>12</v>
      </c>
      <c r="I34" s="198">
        <v>2</v>
      </c>
      <c r="J34" s="255">
        <v>1</v>
      </c>
      <c r="K34" s="255">
        <v>15</v>
      </c>
    </row>
    <row r="35" spans="1:13" ht="15" customHeight="1" x14ac:dyDescent="0.2">
      <c r="A35"/>
      <c r="B35"/>
      <c r="C35" s="46"/>
      <c r="D35" s="161" t="s">
        <v>25</v>
      </c>
      <c r="E35" s="326">
        <v>2073</v>
      </c>
      <c r="F35" s="521" t="s">
        <v>230</v>
      </c>
      <c r="G35" s="198">
        <v>22</v>
      </c>
      <c r="H35" s="198">
        <v>0</v>
      </c>
      <c r="I35" s="198">
        <v>0</v>
      </c>
      <c r="J35" s="198">
        <v>0</v>
      </c>
      <c r="K35" s="198">
        <v>0</v>
      </c>
    </row>
    <row r="36" spans="1:13" ht="15" customHeight="1" x14ac:dyDescent="0.2">
      <c r="A36"/>
      <c r="B36"/>
      <c r="C36" s="46"/>
      <c r="D36" s="210" t="s">
        <v>36</v>
      </c>
      <c r="E36" s="327">
        <v>2035</v>
      </c>
      <c r="F36" s="523" t="s">
        <v>231</v>
      </c>
      <c r="G36" s="327" t="s">
        <v>59</v>
      </c>
      <c r="H36" s="198" t="s">
        <v>59</v>
      </c>
      <c r="I36" s="198" t="s">
        <v>59</v>
      </c>
      <c r="J36" s="198" t="s">
        <v>59</v>
      </c>
      <c r="K36" s="198" t="s">
        <v>59</v>
      </c>
      <c r="M36" s="317"/>
    </row>
    <row r="37" spans="1:13" ht="15" customHeight="1" x14ac:dyDescent="0.2">
      <c r="A37"/>
      <c r="B37"/>
      <c r="C37" s="101"/>
      <c r="D37" s="335" t="s">
        <v>33</v>
      </c>
      <c r="E37" s="432">
        <v>15047</v>
      </c>
      <c r="F37" s="524" t="s">
        <v>229</v>
      </c>
      <c r="G37" s="563">
        <v>231</v>
      </c>
      <c r="H37" s="563">
        <v>12</v>
      </c>
      <c r="I37" s="563">
        <v>10</v>
      </c>
      <c r="J37" s="563">
        <v>0</v>
      </c>
      <c r="K37" s="563">
        <v>22</v>
      </c>
    </row>
    <row r="38" spans="1:13" ht="15" customHeight="1" x14ac:dyDescent="0.2">
      <c r="A38"/>
      <c r="B38"/>
      <c r="C38" s="40"/>
      <c r="D38" s="430" t="s">
        <v>215</v>
      </c>
      <c r="E38" s="431">
        <v>17837</v>
      </c>
      <c r="F38" s="523" t="s">
        <v>232</v>
      </c>
      <c r="G38" s="198">
        <v>63</v>
      </c>
      <c r="H38" s="198">
        <v>19</v>
      </c>
      <c r="I38" s="198">
        <v>1</v>
      </c>
      <c r="J38" s="198">
        <v>0</v>
      </c>
      <c r="K38" s="198">
        <v>20</v>
      </c>
    </row>
    <row r="39" spans="1:13" ht="15" customHeight="1" x14ac:dyDescent="0.2">
      <c r="A39"/>
      <c r="B39"/>
      <c r="C39" s="40"/>
      <c r="D39" s="185" t="s">
        <v>34</v>
      </c>
      <c r="E39" s="289">
        <v>11711</v>
      </c>
      <c r="F39" s="525" t="s">
        <v>233</v>
      </c>
      <c r="G39" s="198">
        <v>53</v>
      </c>
      <c r="H39" s="199">
        <v>9</v>
      </c>
      <c r="I39" s="198">
        <v>0</v>
      </c>
      <c r="J39" s="255">
        <v>1</v>
      </c>
      <c r="K39" s="255">
        <v>10</v>
      </c>
    </row>
    <row r="40" spans="1:13" ht="15" customHeight="1" x14ac:dyDescent="0.2">
      <c r="A40"/>
      <c r="B40"/>
      <c r="C40" s="40"/>
      <c r="D40" s="185" t="s">
        <v>43</v>
      </c>
      <c r="E40" s="291">
        <v>1004</v>
      </c>
      <c r="F40" s="521" t="s">
        <v>226</v>
      </c>
      <c r="G40" s="198" t="s">
        <v>59</v>
      </c>
      <c r="H40" s="198" t="s">
        <v>59</v>
      </c>
      <c r="I40" s="198" t="s">
        <v>59</v>
      </c>
      <c r="J40" s="198" t="s">
        <v>59</v>
      </c>
      <c r="K40" s="198" t="s">
        <v>59</v>
      </c>
    </row>
    <row r="41" spans="1:13" ht="15" customHeight="1" x14ac:dyDescent="0.2">
      <c r="A41"/>
      <c r="B41"/>
      <c r="C41" s="40"/>
      <c r="D41" s="186" t="s">
        <v>216</v>
      </c>
      <c r="E41" s="290">
        <v>30519</v>
      </c>
      <c r="F41" s="521" t="s">
        <v>234</v>
      </c>
      <c r="G41" s="520">
        <v>167</v>
      </c>
      <c r="H41" s="199">
        <v>53</v>
      </c>
      <c r="I41" s="198">
        <v>2</v>
      </c>
      <c r="J41" s="198">
        <v>2</v>
      </c>
      <c r="K41" s="198">
        <v>57</v>
      </c>
    </row>
    <row r="42" spans="1:13" ht="15" customHeight="1" x14ac:dyDescent="0.2">
      <c r="A42"/>
      <c r="B42"/>
      <c r="C42" s="40"/>
      <c r="D42" s="186" t="s">
        <v>53</v>
      </c>
      <c r="E42" s="291">
        <v>12653</v>
      </c>
      <c r="F42" s="526" t="s">
        <v>235</v>
      </c>
      <c r="G42" s="198">
        <v>32</v>
      </c>
      <c r="H42" s="198">
        <v>5</v>
      </c>
      <c r="I42" s="198">
        <v>0</v>
      </c>
      <c r="J42" s="198">
        <v>0</v>
      </c>
      <c r="K42" s="198">
        <v>5</v>
      </c>
    </row>
    <row r="43" spans="1:13" ht="15" customHeight="1" x14ac:dyDescent="0.2">
      <c r="A43"/>
      <c r="B43"/>
      <c r="C43" s="39"/>
      <c r="D43" s="162" t="s">
        <v>72</v>
      </c>
      <c r="E43" s="292">
        <v>21080</v>
      </c>
      <c r="F43" s="527" t="s">
        <v>219</v>
      </c>
      <c r="G43" s="380">
        <v>62</v>
      </c>
      <c r="H43" s="380">
        <v>16</v>
      </c>
      <c r="I43" s="380">
        <v>2</v>
      </c>
      <c r="J43" s="380">
        <v>1</v>
      </c>
      <c r="K43" s="380">
        <v>19</v>
      </c>
    </row>
    <row r="44" spans="1:13" s="71" customFormat="1" ht="15.75" customHeight="1" x14ac:dyDescent="0.2">
      <c r="A44"/>
      <c r="B44"/>
      <c r="C44" s="556" t="s">
        <v>217</v>
      </c>
      <c r="D44" s="72"/>
      <c r="F44" s="73"/>
    </row>
    <row r="45" spans="1:13" s="71" customFormat="1" ht="27" customHeight="1" x14ac:dyDescent="0.2">
      <c r="A45"/>
      <c r="B45"/>
      <c r="C45" s="557" t="s">
        <v>218</v>
      </c>
      <c r="D45" s="72"/>
      <c r="F45" s="73"/>
    </row>
    <row r="46" spans="1:13" s="71" customFormat="1" ht="15.75" customHeight="1" x14ac:dyDescent="0.2">
      <c r="A46"/>
      <c r="B46"/>
      <c r="C46" s="331"/>
      <c r="D46" s="374"/>
      <c r="E46" s="375"/>
      <c r="F46" s="376"/>
      <c r="G46" s="375"/>
      <c r="H46" s="375"/>
      <c r="I46" s="375"/>
      <c r="J46" s="375"/>
      <c r="K46" s="375"/>
    </row>
    <row r="47" spans="1:13" s="71" customFormat="1" ht="15.75" customHeight="1" x14ac:dyDescent="0.2">
      <c r="A47"/>
      <c r="B47"/>
      <c r="C47" s="129"/>
      <c r="D47" s="134"/>
      <c r="E47" s="135"/>
      <c r="F47" s="136"/>
      <c r="G47" s="135"/>
      <c r="H47" s="135"/>
      <c r="I47" s="135"/>
      <c r="J47" s="135"/>
      <c r="K47" s="135"/>
    </row>
    <row r="48" spans="1:13" s="71" customFormat="1" ht="15.75" customHeight="1" x14ac:dyDescent="0.2">
      <c r="A48" s="1"/>
      <c r="B48" s="1"/>
      <c r="C48" s="129"/>
      <c r="D48" s="134"/>
      <c r="E48" s="135"/>
      <c r="F48" s="136"/>
      <c r="G48" s="135"/>
      <c r="H48" s="135"/>
      <c r="I48" s="135"/>
      <c r="J48" s="135"/>
      <c r="K48" s="135"/>
    </row>
    <row r="49" spans="1:18" s="71" customFormat="1" ht="15.75" customHeight="1" x14ac:dyDescent="0.2">
      <c r="A49" s="1"/>
      <c r="B49" s="1"/>
      <c r="C49" s="157"/>
      <c r="D49" s="18"/>
      <c r="E49" s="18"/>
      <c r="F49" s="18"/>
      <c r="G49" s="18"/>
      <c r="H49" s="18"/>
      <c r="I49" s="18"/>
      <c r="J49" s="18"/>
    </row>
    <row r="50" spans="1:18" s="71" customFormat="1" ht="15.75" customHeight="1" x14ac:dyDescent="0.2">
      <c r="A50" s="1"/>
      <c r="B50" s="1"/>
      <c r="C50" s="157"/>
      <c r="D50" s="18"/>
      <c r="E50" s="18"/>
      <c r="F50" s="18"/>
      <c r="G50" s="18"/>
      <c r="H50" s="18"/>
      <c r="I50" s="18"/>
      <c r="J50" s="18"/>
    </row>
    <row r="51" spans="1:18" s="71" customFormat="1" ht="15.75" customHeight="1" x14ac:dyDescent="0.2">
      <c r="A51" s="1"/>
      <c r="B51" s="1"/>
      <c r="C51" s="106"/>
      <c r="D51" s="107"/>
      <c r="E51" s="107"/>
      <c r="F51" s="107"/>
      <c r="G51" s="107"/>
      <c r="H51" s="107"/>
      <c r="I51" s="107"/>
      <c r="J51" s="107"/>
      <c r="K51" s="159"/>
    </row>
    <row r="52" spans="1:18" ht="15.95" customHeight="1" x14ac:dyDescent="0.2">
      <c r="C52" s="18"/>
      <c r="D52" s="18"/>
      <c r="E52" s="18"/>
      <c r="F52" s="18"/>
      <c r="G52" s="18"/>
    </row>
    <row r="53" spans="1:18" ht="15.75" customHeight="1" x14ac:dyDescent="0.2">
      <c r="C53" s="18"/>
      <c r="D53" s="18"/>
      <c r="E53" s="18"/>
      <c r="F53" s="18"/>
      <c r="G53" s="18"/>
    </row>
    <row r="54" spans="1:18" ht="15.75" customHeight="1" x14ac:dyDescent="0.2">
      <c r="C54" s="18"/>
      <c r="D54" s="18"/>
      <c r="E54" s="18"/>
      <c r="F54" s="18"/>
      <c r="G54" s="18"/>
    </row>
    <row r="55" spans="1:18" ht="6.75" customHeight="1" x14ac:dyDescent="0.2">
      <c r="C55" s="107"/>
      <c r="D55" s="107"/>
      <c r="E55" s="107"/>
      <c r="F55" s="107"/>
      <c r="G55" s="107"/>
      <c r="H55" s="107"/>
      <c r="I55" s="107"/>
      <c r="J55" s="107"/>
      <c r="K55" s="18"/>
    </row>
    <row r="56" spans="1:18" ht="15" customHeight="1" x14ac:dyDescent="0.2">
      <c r="C56" s="45"/>
      <c r="D56" s="44"/>
      <c r="E56" s="101"/>
      <c r="F56" s="433" t="s">
        <v>236</v>
      </c>
      <c r="G56" s="146"/>
      <c r="H56" s="434"/>
      <c r="I56" s="434"/>
      <c r="J56" s="435"/>
      <c r="K56" s="20"/>
    </row>
    <row r="57" spans="1:18" ht="37.5" customHeight="1" x14ac:dyDescent="0.2">
      <c r="C57" s="32"/>
      <c r="D57" s="334"/>
      <c r="E57" s="155"/>
      <c r="F57" s="315" t="s">
        <v>237</v>
      </c>
      <c r="G57" s="558" t="s">
        <v>238</v>
      </c>
      <c r="H57" s="559" t="s">
        <v>239</v>
      </c>
      <c r="I57" s="559" t="s">
        <v>240</v>
      </c>
      <c r="J57" s="559" t="s">
        <v>241</v>
      </c>
      <c r="K57" s="20"/>
      <c r="P57" s="254"/>
      <c r="Q57" s="254"/>
      <c r="R57" s="254"/>
    </row>
    <row r="58" spans="1:18" ht="15.75" customHeight="1" x14ac:dyDescent="0.2">
      <c r="C58" s="46"/>
      <c r="D58" s="335" t="s">
        <v>66</v>
      </c>
      <c r="E58" s="329">
        <v>2</v>
      </c>
      <c r="F58" s="314">
        <v>50</v>
      </c>
      <c r="G58" s="314">
        <v>0</v>
      </c>
      <c r="H58" s="314">
        <v>100</v>
      </c>
      <c r="I58" s="314">
        <v>0</v>
      </c>
      <c r="J58" s="314">
        <v>0</v>
      </c>
      <c r="K58" s="53"/>
      <c r="P58" s="254"/>
      <c r="Q58" s="254"/>
      <c r="R58" s="254"/>
    </row>
    <row r="59" spans="1:18" ht="15.75" customHeight="1" x14ac:dyDescent="0.2">
      <c r="C59" s="40"/>
      <c r="D59" s="185" t="s">
        <v>5</v>
      </c>
      <c r="E59" s="208">
        <v>5</v>
      </c>
      <c r="F59" s="293">
        <v>60</v>
      </c>
      <c r="G59" s="293">
        <v>0</v>
      </c>
      <c r="H59" s="293">
        <v>100</v>
      </c>
      <c r="I59" s="293">
        <v>0</v>
      </c>
      <c r="J59" s="293">
        <v>0</v>
      </c>
    </row>
    <row r="60" spans="1:18" ht="15.75" customHeight="1" x14ac:dyDescent="0.2">
      <c r="C60" s="40"/>
      <c r="D60" s="160" t="s">
        <v>51</v>
      </c>
      <c r="E60" s="209">
        <v>84</v>
      </c>
      <c r="F60" s="293">
        <v>17.899999999999999</v>
      </c>
      <c r="G60" s="293">
        <v>1.2</v>
      </c>
      <c r="H60" s="293">
        <v>95.2</v>
      </c>
      <c r="I60" s="293">
        <v>3.6</v>
      </c>
      <c r="J60" s="293">
        <v>0</v>
      </c>
      <c r="L60" s="53"/>
      <c r="M60" s="53"/>
      <c r="N60" s="53"/>
    </row>
    <row r="61" spans="1:18" ht="15.75" customHeight="1" x14ac:dyDescent="0.2">
      <c r="C61" s="40"/>
      <c r="D61" s="185" t="s">
        <v>7</v>
      </c>
      <c r="E61" s="208">
        <v>28</v>
      </c>
      <c r="F61" s="293">
        <v>17.899999999999999</v>
      </c>
      <c r="G61" s="293">
        <v>0</v>
      </c>
      <c r="H61" s="293">
        <v>92.9</v>
      </c>
      <c r="I61" s="293">
        <v>7.1</v>
      </c>
      <c r="J61" s="293">
        <v>0</v>
      </c>
      <c r="L61" s="252"/>
      <c r="M61" s="253"/>
      <c r="N61" s="253"/>
    </row>
    <row r="62" spans="1:18" ht="15.75" customHeight="1" x14ac:dyDescent="0.2">
      <c r="C62" s="40"/>
      <c r="D62" s="185" t="s">
        <v>8</v>
      </c>
      <c r="E62" s="208">
        <v>9</v>
      </c>
      <c r="F62" s="293">
        <v>66.7</v>
      </c>
      <c r="G62" s="293">
        <v>0</v>
      </c>
      <c r="H62" s="293">
        <v>100</v>
      </c>
      <c r="I62" s="293">
        <v>0</v>
      </c>
      <c r="J62" s="293">
        <v>0</v>
      </c>
      <c r="L62" s="252"/>
      <c r="M62" s="253"/>
      <c r="N62" s="253"/>
    </row>
    <row r="63" spans="1:18" ht="15.75" customHeight="1" x14ac:dyDescent="0.2">
      <c r="C63" s="40"/>
      <c r="D63" s="187"/>
      <c r="E63" s="196" t="s">
        <v>243</v>
      </c>
      <c r="F63" s="293">
        <v>35.4</v>
      </c>
      <c r="G63" s="293">
        <v>0.8</v>
      </c>
      <c r="H63" s="293">
        <v>95.1</v>
      </c>
      <c r="I63" s="293">
        <v>4.0999999999999996</v>
      </c>
      <c r="J63" s="293">
        <v>0</v>
      </c>
      <c r="L63" s="253"/>
      <c r="M63" s="253"/>
      <c r="N63" s="253"/>
    </row>
    <row r="64" spans="1:18" ht="15.75" customHeight="1" x14ac:dyDescent="0.2">
      <c r="C64" s="40"/>
      <c r="D64" s="313"/>
      <c r="E64" s="196" t="s">
        <v>244</v>
      </c>
      <c r="F64" s="293">
        <v>46.5</v>
      </c>
      <c r="G64" s="293">
        <v>0</v>
      </c>
      <c r="H64" s="293">
        <v>93</v>
      </c>
      <c r="I64" s="293">
        <v>7</v>
      </c>
      <c r="J64" s="293">
        <v>16.3</v>
      </c>
      <c r="L64" s="316"/>
      <c r="M64" s="53"/>
      <c r="N64" s="53"/>
    </row>
    <row r="65" spans="3:12" ht="15.75" customHeight="1" x14ac:dyDescent="0.2">
      <c r="C65" s="40"/>
      <c r="D65" s="188"/>
      <c r="E65" s="196" t="s">
        <v>245</v>
      </c>
      <c r="F65" s="293">
        <v>33.299999999999997</v>
      </c>
      <c r="G65" s="293">
        <v>0</v>
      </c>
      <c r="H65" s="293">
        <v>100</v>
      </c>
      <c r="I65" s="564">
        <v>0</v>
      </c>
      <c r="J65" s="293">
        <v>0</v>
      </c>
      <c r="K65" s="137"/>
      <c r="L65" s="137"/>
    </row>
    <row r="66" spans="3:12" ht="15.75" customHeight="1" x14ac:dyDescent="0.2">
      <c r="C66" s="40"/>
      <c r="D66" s="188" t="s">
        <v>11</v>
      </c>
      <c r="E66" s="209">
        <v>5</v>
      </c>
      <c r="F66" s="293">
        <v>40</v>
      </c>
      <c r="G66" s="293">
        <v>0</v>
      </c>
      <c r="H66" s="293">
        <v>100</v>
      </c>
      <c r="I66" s="293">
        <v>0</v>
      </c>
      <c r="J66" s="293">
        <v>0</v>
      </c>
      <c r="K66" s="137"/>
      <c r="L66" s="137"/>
    </row>
    <row r="67" spans="3:12" ht="15.75" customHeight="1" x14ac:dyDescent="0.2">
      <c r="C67" s="40"/>
      <c r="D67" s="372" t="s">
        <v>12</v>
      </c>
      <c r="E67" s="209">
        <v>14</v>
      </c>
      <c r="F67" s="293">
        <v>64.3</v>
      </c>
      <c r="G67" s="293">
        <v>0</v>
      </c>
      <c r="H67" s="293">
        <v>100</v>
      </c>
      <c r="I67" s="293">
        <v>0</v>
      </c>
      <c r="J67" s="293">
        <v>0</v>
      </c>
    </row>
    <row r="68" spans="3:12" ht="15.75" customHeight="1" x14ac:dyDescent="0.2">
      <c r="C68" s="40"/>
      <c r="D68" s="161" t="s">
        <v>13</v>
      </c>
      <c r="E68" s="209">
        <v>8</v>
      </c>
      <c r="F68" s="293">
        <v>37.5</v>
      </c>
      <c r="G68" s="293">
        <v>0</v>
      </c>
      <c r="H68" s="293">
        <v>87.5</v>
      </c>
      <c r="I68" s="293">
        <v>12.5</v>
      </c>
      <c r="J68" s="293">
        <v>0</v>
      </c>
    </row>
    <row r="69" spans="3:12" ht="15.75" customHeight="1" x14ac:dyDescent="0.2">
      <c r="C69" s="40"/>
      <c r="D69" s="161" t="s">
        <v>14</v>
      </c>
      <c r="E69" s="202">
        <v>9</v>
      </c>
      <c r="F69" s="293">
        <v>11.1</v>
      </c>
      <c r="G69" s="293">
        <v>0</v>
      </c>
      <c r="H69" s="293">
        <v>88.9</v>
      </c>
      <c r="I69" s="293">
        <v>11.1</v>
      </c>
      <c r="J69" s="293">
        <v>0</v>
      </c>
    </row>
    <row r="70" spans="3:12" ht="15.75" customHeight="1" x14ac:dyDescent="0.2">
      <c r="C70" s="40"/>
      <c r="D70" s="161" t="s">
        <v>16</v>
      </c>
      <c r="E70" s="209">
        <v>9</v>
      </c>
      <c r="F70" s="293">
        <v>44.4</v>
      </c>
      <c r="G70" s="293">
        <v>0</v>
      </c>
      <c r="H70" s="293">
        <v>100</v>
      </c>
      <c r="I70" s="293">
        <v>0</v>
      </c>
      <c r="J70" s="293">
        <v>0</v>
      </c>
    </row>
    <row r="71" spans="3:12" ht="15.75" customHeight="1" x14ac:dyDescent="0.2">
      <c r="C71" s="40"/>
      <c r="D71" s="161" t="s">
        <v>17</v>
      </c>
      <c r="E71" s="200">
        <v>11</v>
      </c>
      <c r="F71" s="293">
        <v>36.4</v>
      </c>
      <c r="G71" s="293">
        <v>0</v>
      </c>
      <c r="H71" s="293">
        <v>100</v>
      </c>
      <c r="I71" s="293">
        <v>0</v>
      </c>
      <c r="J71" s="293">
        <v>0</v>
      </c>
    </row>
    <row r="72" spans="3:12" ht="15.75" customHeight="1" x14ac:dyDescent="0.2">
      <c r="C72" s="40"/>
      <c r="D72" s="161" t="s">
        <v>19</v>
      </c>
      <c r="E72" s="209">
        <v>5</v>
      </c>
      <c r="F72" s="293">
        <v>60</v>
      </c>
      <c r="G72" s="293">
        <v>0</v>
      </c>
      <c r="H72" s="293">
        <v>100</v>
      </c>
      <c r="I72" s="293">
        <v>0</v>
      </c>
      <c r="J72" s="293">
        <v>0</v>
      </c>
    </row>
    <row r="73" spans="3:12" ht="15.75" customHeight="1" x14ac:dyDescent="0.2">
      <c r="C73" s="40"/>
      <c r="D73" s="161" t="s">
        <v>89</v>
      </c>
      <c r="E73" s="209">
        <v>8</v>
      </c>
      <c r="F73" s="293">
        <v>37.5</v>
      </c>
      <c r="G73" s="293">
        <v>0</v>
      </c>
      <c r="H73" s="293">
        <v>100</v>
      </c>
      <c r="I73" s="293">
        <v>0</v>
      </c>
      <c r="J73" s="293">
        <v>0</v>
      </c>
    </row>
    <row r="74" spans="3:12" ht="15.75" customHeight="1" x14ac:dyDescent="0.2">
      <c r="C74" s="40"/>
      <c r="D74" s="161" t="s">
        <v>20</v>
      </c>
      <c r="E74" s="209">
        <v>1</v>
      </c>
      <c r="F74" s="293">
        <v>100</v>
      </c>
      <c r="G74" s="293">
        <v>0</v>
      </c>
      <c r="H74" s="293">
        <v>100</v>
      </c>
      <c r="I74" s="293">
        <v>0</v>
      </c>
      <c r="J74" s="293">
        <v>0</v>
      </c>
    </row>
    <row r="75" spans="3:12" ht="15.75" customHeight="1" x14ac:dyDescent="0.2">
      <c r="C75" s="40"/>
      <c r="D75" s="161" t="s">
        <v>22</v>
      </c>
      <c r="E75" s="201">
        <v>18</v>
      </c>
      <c r="F75" s="293">
        <v>22.2</v>
      </c>
      <c r="G75" s="293">
        <v>0</v>
      </c>
      <c r="H75" s="293">
        <v>83.3</v>
      </c>
      <c r="I75" s="293">
        <v>16.7</v>
      </c>
      <c r="J75" s="293">
        <v>0</v>
      </c>
    </row>
    <row r="76" spans="3:12" ht="15.75" customHeight="1" x14ac:dyDescent="0.2">
      <c r="C76" s="40"/>
      <c r="D76" s="161" t="s">
        <v>23</v>
      </c>
      <c r="E76" s="202">
        <v>30</v>
      </c>
      <c r="F76" s="293">
        <v>36.700000000000003</v>
      </c>
      <c r="G76" s="293">
        <v>0</v>
      </c>
      <c r="H76" s="293">
        <v>90</v>
      </c>
      <c r="I76" s="293">
        <v>10</v>
      </c>
      <c r="J76" s="293">
        <v>0</v>
      </c>
    </row>
    <row r="77" spans="3:12" ht="15.75" customHeight="1" x14ac:dyDescent="0.2">
      <c r="C77" s="40"/>
      <c r="D77" s="161" t="s">
        <v>24</v>
      </c>
      <c r="E77" s="203">
        <v>9</v>
      </c>
      <c r="F77" s="293">
        <v>33.299999999999997</v>
      </c>
      <c r="G77" s="293">
        <v>0</v>
      </c>
      <c r="H77" s="293">
        <v>88.9</v>
      </c>
      <c r="I77" s="293">
        <v>11.1</v>
      </c>
      <c r="J77" s="293">
        <v>0</v>
      </c>
    </row>
    <row r="78" spans="3:12" ht="15.75" customHeight="1" x14ac:dyDescent="0.2">
      <c r="C78" s="40"/>
      <c r="D78" s="161" t="s">
        <v>25</v>
      </c>
      <c r="E78" s="209">
        <v>0</v>
      </c>
      <c r="F78" s="293" t="s">
        <v>2</v>
      </c>
      <c r="G78" s="293" t="s">
        <v>2</v>
      </c>
      <c r="H78" s="293" t="s">
        <v>2</v>
      </c>
      <c r="I78" s="293" t="s">
        <v>2</v>
      </c>
      <c r="J78" s="293" t="s">
        <v>2</v>
      </c>
    </row>
    <row r="79" spans="3:12" ht="15.75" customHeight="1" x14ac:dyDescent="0.2">
      <c r="C79" s="40"/>
      <c r="D79" s="373" t="s">
        <v>36</v>
      </c>
      <c r="E79" s="246" t="s">
        <v>59</v>
      </c>
      <c r="F79" s="292" t="s">
        <v>59</v>
      </c>
      <c r="G79" s="565" t="s">
        <v>59</v>
      </c>
      <c r="H79" s="565" t="s">
        <v>59</v>
      </c>
      <c r="I79" s="565" t="s">
        <v>59</v>
      </c>
      <c r="J79" s="565" t="s">
        <v>59</v>
      </c>
    </row>
    <row r="80" spans="3:12" ht="15.75" customHeight="1" x14ac:dyDescent="0.2">
      <c r="C80" s="101"/>
      <c r="D80" s="193" t="s">
        <v>33</v>
      </c>
      <c r="E80" s="319">
        <v>10</v>
      </c>
      <c r="F80" s="528" t="s">
        <v>59</v>
      </c>
      <c r="G80" s="528" t="s">
        <v>59</v>
      </c>
      <c r="H80" s="528" t="s">
        <v>59</v>
      </c>
      <c r="I80" s="528" t="s">
        <v>59</v>
      </c>
      <c r="J80" s="528">
        <v>0</v>
      </c>
      <c r="L80" s="317"/>
    </row>
    <row r="81" spans="3:17" ht="15.75" customHeight="1" x14ac:dyDescent="0.2">
      <c r="C81" s="40"/>
      <c r="D81" s="378" t="s">
        <v>242</v>
      </c>
      <c r="E81" s="319">
        <v>19</v>
      </c>
      <c r="F81" s="293">
        <v>31.6</v>
      </c>
      <c r="G81" s="293">
        <v>0</v>
      </c>
      <c r="H81" s="293">
        <v>100</v>
      </c>
      <c r="I81" s="293">
        <v>0</v>
      </c>
      <c r="J81" s="293">
        <v>0</v>
      </c>
      <c r="L81" s="317"/>
    </row>
    <row r="82" spans="3:17" ht="15.75" customHeight="1" x14ac:dyDescent="0.2">
      <c r="C82" s="40"/>
      <c r="D82" s="185" t="s">
        <v>34</v>
      </c>
      <c r="E82" s="204">
        <v>8</v>
      </c>
      <c r="F82" s="293">
        <v>75</v>
      </c>
      <c r="G82" s="293">
        <v>0</v>
      </c>
      <c r="H82" s="293">
        <v>100</v>
      </c>
      <c r="I82" s="293">
        <v>0</v>
      </c>
      <c r="J82" s="293">
        <v>0</v>
      </c>
    </row>
    <row r="83" spans="3:17" ht="15.75" customHeight="1" x14ac:dyDescent="0.2">
      <c r="C83" s="40"/>
      <c r="D83" s="185" t="s">
        <v>43</v>
      </c>
      <c r="E83" s="204" t="s">
        <v>59</v>
      </c>
      <c r="F83" s="566" t="s">
        <v>59</v>
      </c>
      <c r="G83" s="566" t="s">
        <v>59</v>
      </c>
      <c r="H83" s="566" t="s">
        <v>59</v>
      </c>
      <c r="I83" s="566" t="s">
        <v>59</v>
      </c>
      <c r="J83" s="293" t="s">
        <v>59</v>
      </c>
    </row>
    <row r="84" spans="3:17" ht="15.75" customHeight="1" x14ac:dyDescent="0.2">
      <c r="C84" s="40"/>
      <c r="D84" s="186" t="s">
        <v>216</v>
      </c>
      <c r="E84" s="209">
        <v>18</v>
      </c>
      <c r="F84" s="293">
        <v>61.1</v>
      </c>
      <c r="G84" s="293">
        <v>0</v>
      </c>
      <c r="H84" s="293">
        <v>94.4</v>
      </c>
      <c r="I84" s="293">
        <v>5.6</v>
      </c>
      <c r="J84" s="293">
        <v>5.5</v>
      </c>
    </row>
    <row r="85" spans="3:17" ht="15.75" customHeight="1" x14ac:dyDescent="0.2">
      <c r="C85" s="40"/>
      <c r="D85" s="185" t="s">
        <v>53</v>
      </c>
      <c r="E85" s="204">
        <v>5</v>
      </c>
      <c r="F85" s="567">
        <v>40</v>
      </c>
      <c r="G85" s="567">
        <v>0</v>
      </c>
      <c r="H85" s="567">
        <v>60</v>
      </c>
      <c r="I85" s="567">
        <v>40</v>
      </c>
      <c r="J85" s="567">
        <v>0</v>
      </c>
    </row>
    <row r="86" spans="3:17" ht="15.75" customHeight="1" x14ac:dyDescent="0.2">
      <c r="C86" s="39"/>
      <c r="D86" s="162" t="s">
        <v>90</v>
      </c>
      <c r="E86" s="246">
        <v>8</v>
      </c>
      <c r="F86" s="330">
        <v>25</v>
      </c>
      <c r="G86" s="330">
        <v>0</v>
      </c>
      <c r="H86" s="330">
        <v>87.5</v>
      </c>
      <c r="I86" s="330">
        <v>12.5</v>
      </c>
      <c r="J86" s="330">
        <v>0</v>
      </c>
    </row>
    <row r="87" spans="3:17" ht="15.75" customHeight="1" x14ac:dyDescent="0.2">
      <c r="C87" s="556" t="s">
        <v>217</v>
      </c>
      <c r="D87" s="184"/>
    </row>
    <row r="88" spans="3:17" ht="15.75" customHeight="1" x14ac:dyDescent="0.2">
      <c r="C88" s="557" t="s">
        <v>218</v>
      </c>
      <c r="D88" s="104"/>
    </row>
    <row r="89" spans="3:17" ht="22.5" customHeight="1" x14ac:dyDescent="0.2">
      <c r="C89" s="129"/>
      <c r="D89" s="104"/>
    </row>
    <row r="90" spans="3:17" ht="15.75" customHeight="1" x14ac:dyDescent="0.2">
      <c r="C90" s="331"/>
      <c r="D90" s="322"/>
      <c r="E90" s="323"/>
      <c r="F90" s="323"/>
      <c r="G90" s="323"/>
      <c r="H90" s="323"/>
      <c r="I90" s="323"/>
      <c r="J90" s="323"/>
      <c r="K90" s="323"/>
      <c r="L90" s="18"/>
    </row>
    <row r="91" spans="3:17" ht="15.75" customHeight="1" x14ac:dyDescent="0.2">
      <c r="C91" s="129"/>
      <c r="D91" s="41"/>
      <c r="E91" s="18"/>
      <c r="F91" s="18"/>
      <c r="G91" s="18"/>
      <c r="H91" s="18"/>
      <c r="I91" s="18"/>
      <c r="J91" s="18"/>
      <c r="K91" s="18"/>
    </row>
    <row r="92" spans="3:17" ht="15.75" customHeight="1" x14ac:dyDescent="0.2">
      <c r="C92" s="328"/>
      <c r="D92" s="231"/>
      <c r="E92" s="107"/>
      <c r="F92" s="107"/>
      <c r="G92" s="107"/>
      <c r="H92" s="107"/>
      <c r="I92" s="107"/>
      <c r="J92" s="107"/>
      <c r="K92" s="107"/>
      <c r="L92" s="18"/>
      <c r="M92" s="18"/>
      <c r="N92" s="18"/>
      <c r="O92" s="18"/>
      <c r="P92" s="18"/>
      <c r="Q92" s="18"/>
    </row>
    <row r="93" spans="3:17" ht="15.95" customHeight="1" x14ac:dyDescent="0.2">
      <c r="C93" s="129"/>
      <c r="D93" s="56"/>
      <c r="L93" s="18"/>
      <c r="M93" s="18"/>
      <c r="N93" s="18"/>
      <c r="O93" s="18"/>
      <c r="P93" s="18"/>
      <c r="Q93" s="18"/>
    </row>
    <row r="94" spans="3:17" ht="15.95" customHeight="1" x14ac:dyDescent="0.2">
      <c r="C94" s="129"/>
      <c r="D94" s="56"/>
      <c r="L94" s="18"/>
      <c r="M94" s="18"/>
      <c r="N94" s="18"/>
      <c r="O94" s="18"/>
      <c r="P94" s="18"/>
      <c r="Q94" s="18"/>
    </row>
    <row r="95" spans="3:17" ht="15.95" customHeight="1" x14ac:dyDescent="0.2">
      <c r="C95" s="129"/>
      <c r="D95" s="56"/>
      <c r="L95" s="18"/>
      <c r="M95" s="18"/>
      <c r="N95" s="18"/>
      <c r="O95" s="18"/>
      <c r="P95" s="18"/>
      <c r="Q95" s="18"/>
    </row>
    <row r="96" spans="3:17" ht="6.95" customHeight="1" x14ac:dyDescent="0.2">
      <c r="C96" s="157"/>
      <c r="D96" s="56"/>
      <c r="F96" s="107"/>
      <c r="G96" s="107"/>
      <c r="H96" s="107"/>
      <c r="I96" s="107"/>
      <c r="K96" s="18"/>
      <c r="L96" s="18"/>
      <c r="M96" s="18"/>
      <c r="N96" s="18"/>
      <c r="O96" s="18"/>
      <c r="P96" s="18"/>
      <c r="Q96" s="18"/>
    </row>
    <row r="97" spans="1:17" ht="15" customHeight="1" x14ac:dyDescent="0.2">
      <c r="C97" s="332"/>
      <c r="D97" s="44"/>
      <c r="E97" s="101"/>
      <c r="F97" s="436" t="s">
        <v>236</v>
      </c>
      <c r="G97" s="437"/>
      <c r="H97" s="437"/>
      <c r="I97" s="438"/>
      <c r="J97" s="435"/>
      <c r="K97" s="20"/>
      <c r="L97" s="18"/>
      <c r="M97" s="18"/>
      <c r="N97" s="18"/>
      <c r="O97" s="18"/>
      <c r="P97" s="18"/>
      <c r="Q97" s="18"/>
    </row>
    <row r="98" spans="1:17" ht="37.5" customHeight="1" x14ac:dyDescent="0.2">
      <c r="C98" s="32"/>
      <c r="D98" s="33"/>
      <c r="E98" s="155"/>
      <c r="F98" s="336" t="s">
        <v>246</v>
      </c>
      <c r="G98" s="336" t="s">
        <v>247</v>
      </c>
      <c r="H98" s="336" t="s">
        <v>248</v>
      </c>
      <c r="I98" s="336" t="s">
        <v>240</v>
      </c>
      <c r="J98" s="336" t="s">
        <v>241</v>
      </c>
    </row>
    <row r="99" spans="1:17" ht="15.75" customHeight="1" x14ac:dyDescent="0.2">
      <c r="C99" s="46"/>
      <c r="D99" s="335" t="s">
        <v>66</v>
      </c>
      <c r="E99" s="337">
        <v>2</v>
      </c>
      <c r="F99" s="338">
        <v>0</v>
      </c>
      <c r="G99" s="338">
        <v>0</v>
      </c>
      <c r="H99" s="338">
        <v>100</v>
      </c>
      <c r="I99" s="338">
        <v>0</v>
      </c>
      <c r="J99" s="338">
        <v>0</v>
      </c>
    </row>
    <row r="100" spans="1:17" ht="15.75" customHeight="1" x14ac:dyDescent="0.2">
      <c r="C100" s="40"/>
      <c r="D100" s="185" t="s">
        <v>5</v>
      </c>
      <c r="E100" s="318">
        <v>0</v>
      </c>
      <c r="F100" s="251" t="s">
        <v>2</v>
      </c>
      <c r="G100" s="251" t="s">
        <v>2</v>
      </c>
      <c r="H100" s="251" t="s">
        <v>2</v>
      </c>
      <c r="I100" s="251" t="s">
        <v>2</v>
      </c>
      <c r="J100" s="251" t="s">
        <v>2</v>
      </c>
      <c r="K100" s="53"/>
    </row>
    <row r="101" spans="1:17" s="18" customFormat="1" ht="15.75" customHeight="1" x14ac:dyDescent="0.2">
      <c r="A101" s="1"/>
      <c r="B101" s="1"/>
      <c r="C101" s="40"/>
      <c r="D101" s="160" t="s">
        <v>51</v>
      </c>
      <c r="E101" s="201">
        <v>6</v>
      </c>
      <c r="F101" s="293">
        <v>16.7</v>
      </c>
      <c r="G101" s="293">
        <v>0</v>
      </c>
      <c r="H101" s="293">
        <v>83.3</v>
      </c>
      <c r="I101" s="293">
        <v>16.7</v>
      </c>
      <c r="J101" s="294">
        <v>0</v>
      </c>
      <c r="M101" s="254"/>
    </row>
    <row r="102" spans="1:17" ht="15.75" customHeight="1" x14ac:dyDescent="0.2">
      <c r="C102" s="40"/>
      <c r="D102" s="185" t="s">
        <v>7</v>
      </c>
      <c r="E102" s="200">
        <v>2</v>
      </c>
      <c r="F102" s="293">
        <v>0</v>
      </c>
      <c r="G102" s="293">
        <v>0</v>
      </c>
      <c r="H102" s="293">
        <v>100</v>
      </c>
      <c r="I102" s="293">
        <v>0</v>
      </c>
      <c r="J102" s="294">
        <v>0</v>
      </c>
      <c r="L102" s="53"/>
      <c r="M102" s="311"/>
      <c r="N102" s="53"/>
      <c r="O102" s="53"/>
    </row>
    <row r="103" spans="1:17" ht="15.75" customHeight="1" x14ac:dyDescent="0.2">
      <c r="C103" s="40"/>
      <c r="D103" s="185" t="s">
        <v>8</v>
      </c>
      <c r="E103" s="200">
        <v>0</v>
      </c>
      <c r="F103" s="251" t="s">
        <v>2</v>
      </c>
      <c r="G103" s="251" t="s">
        <v>2</v>
      </c>
      <c r="H103" s="251" t="s">
        <v>2</v>
      </c>
      <c r="I103" s="251" t="s">
        <v>2</v>
      </c>
      <c r="J103" s="251" t="s">
        <v>2</v>
      </c>
      <c r="L103" s="53"/>
      <c r="M103" s="311"/>
      <c r="N103" s="53"/>
      <c r="O103" s="53"/>
    </row>
    <row r="104" spans="1:17" ht="15.75" customHeight="1" x14ac:dyDescent="0.2">
      <c r="C104" s="40"/>
      <c r="D104" s="185"/>
      <c r="E104" s="196" t="s">
        <v>249</v>
      </c>
      <c r="F104" s="293">
        <v>50</v>
      </c>
      <c r="G104" s="293">
        <v>21.4</v>
      </c>
      <c r="H104" s="293">
        <v>78.599999999999994</v>
      </c>
      <c r="I104" s="293">
        <v>0</v>
      </c>
      <c r="J104" s="294">
        <v>0</v>
      </c>
      <c r="L104" s="252"/>
      <c r="M104" s="311"/>
      <c r="N104" s="253"/>
      <c r="O104" s="53"/>
    </row>
    <row r="105" spans="1:17" ht="15.75" customHeight="1" x14ac:dyDescent="0.2">
      <c r="C105" s="40"/>
      <c r="D105" s="186"/>
      <c r="E105" s="195" t="s">
        <v>250</v>
      </c>
      <c r="F105" s="251">
        <v>42.9</v>
      </c>
      <c r="G105" s="251">
        <v>0</v>
      </c>
      <c r="H105" s="293">
        <v>71.400000000000006</v>
      </c>
      <c r="I105" s="293">
        <v>28.6</v>
      </c>
      <c r="J105" s="294">
        <v>28.6</v>
      </c>
      <c r="L105" s="253"/>
      <c r="M105" s="253"/>
      <c r="N105" s="253"/>
      <c r="O105" s="53"/>
    </row>
    <row r="106" spans="1:17" ht="15.75" customHeight="1" x14ac:dyDescent="0.2">
      <c r="C106" s="40"/>
      <c r="D106" s="185"/>
      <c r="E106" s="195" t="s">
        <v>251</v>
      </c>
      <c r="F106" s="251" t="s">
        <v>2</v>
      </c>
      <c r="G106" s="251" t="s">
        <v>2</v>
      </c>
      <c r="H106" s="251" t="s">
        <v>2</v>
      </c>
      <c r="I106" s="251" t="s">
        <v>2</v>
      </c>
      <c r="J106" s="251" t="s">
        <v>2</v>
      </c>
      <c r="L106" s="53"/>
      <c r="M106" s="53"/>
      <c r="N106" s="53"/>
      <c r="O106" s="53"/>
    </row>
    <row r="107" spans="1:17" ht="15.75" customHeight="1" x14ac:dyDescent="0.2">
      <c r="C107" s="40"/>
      <c r="D107" s="185" t="s">
        <v>11</v>
      </c>
      <c r="E107" s="209">
        <v>1</v>
      </c>
      <c r="F107" s="294">
        <v>100</v>
      </c>
      <c r="G107" s="294">
        <v>0</v>
      </c>
      <c r="H107" s="294">
        <v>100</v>
      </c>
      <c r="I107" s="294">
        <v>0</v>
      </c>
      <c r="J107" s="294">
        <v>0</v>
      </c>
      <c r="L107" s="53"/>
      <c r="M107" s="53"/>
      <c r="N107" s="53"/>
      <c r="O107" s="53"/>
    </row>
    <row r="108" spans="1:17" ht="15.75" customHeight="1" x14ac:dyDescent="0.2">
      <c r="C108" s="40"/>
      <c r="D108" s="185" t="s">
        <v>12</v>
      </c>
      <c r="E108" s="201">
        <v>0</v>
      </c>
      <c r="F108" s="251" t="s">
        <v>2</v>
      </c>
      <c r="G108" s="251" t="s">
        <v>2</v>
      </c>
      <c r="H108" s="251" t="s">
        <v>2</v>
      </c>
      <c r="I108" s="251" t="s">
        <v>2</v>
      </c>
      <c r="J108" s="251" t="s">
        <v>2</v>
      </c>
      <c r="L108" s="53"/>
      <c r="M108" s="53"/>
      <c r="N108" s="53"/>
      <c r="O108" s="53"/>
    </row>
    <row r="109" spans="1:17" ht="15.75" customHeight="1" x14ac:dyDescent="0.2">
      <c r="C109" s="40"/>
      <c r="D109" s="185" t="s">
        <v>13</v>
      </c>
      <c r="E109" s="318">
        <v>0</v>
      </c>
      <c r="F109" s="251" t="s">
        <v>2</v>
      </c>
      <c r="G109" s="251" t="s">
        <v>2</v>
      </c>
      <c r="H109" s="251" t="s">
        <v>2</v>
      </c>
      <c r="I109" s="251" t="s">
        <v>2</v>
      </c>
      <c r="J109" s="251" t="s">
        <v>2</v>
      </c>
      <c r="M109" s="310"/>
      <c r="O109" s="310"/>
    </row>
    <row r="110" spans="1:17" ht="15.75" customHeight="1" x14ac:dyDescent="0.2">
      <c r="C110" s="40"/>
      <c r="D110" s="185" t="s">
        <v>14</v>
      </c>
      <c r="E110" s="202">
        <v>4</v>
      </c>
      <c r="F110" s="251">
        <v>0</v>
      </c>
      <c r="G110" s="251">
        <v>0</v>
      </c>
      <c r="H110" s="251">
        <v>75</v>
      </c>
      <c r="I110" s="251">
        <v>25</v>
      </c>
      <c r="J110" s="251">
        <v>0</v>
      </c>
      <c r="M110" s="310"/>
    </row>
    <row r="111" spans="1:17" ht="15.75" customHeight="1" x14ac:dyDescent="0.2">
      <c r="C111" s="40"/>
      <c r="D111" s="185" t="s">
        <v>16</v>
      </c>
      <c r="E111" s="318">
        <v>1</v>
      </c>
      <c r="F111" s="251">
        <v>0</v>
      </c>
      <c r="G111" s="251">
        <v>0</v>
      </c>
      <c r="H111" s="251">
        <v>100</v>
      </c>
      <c r="I111" s="251">
        <v>0</v>
      </c>
      <c r="J111" s="251">
        <v>0</v>
      </c>
    </row>
    <row r="112" spans="1:17" ht="15.75" customHeight="1" x14ac:dyDescent="0.2">
      <c r="C112" s="40"/>
      <c r="D112" s="185" t="s">
        <v>17</v>
      </c>
      <c r="E112" s="318">
        <v>0</v>
      </c>
      <c r="F112" s="251" t="s">
        <v>2</v>
      </c>
      <c r="G112" s="251" t="s">
        <v>2</v>
      </c>
      <c r="H112" s="251" t="s">
        <v>2</v>
      </c>
      <c r="I112" s="251" t="s">
        <v>2</v>
      </c>
      <c r="J112" s="251" t="s">
        <v>2</v>
      </c>
    </row>
    <row r="113" spans="3:13" ht="15.75" customHeight="1" x14ac:dyDescent="0.2">
      <c r="C113" s="40"/>
      <c r="D113" s="185" t="s">
        <v>19</v>
      </c>
      <c r="E113" s="209">
        <v>1</v>
      </c>
      <c r="F113" s="293">
        <v>0</v>
      </c>
      <c r="G113" s="293">
        <v>0</v>
      </c>
      <c r="H113" s="293">
        <v>100</v>
      </c>
      <c r="I113" s="293">
        <v>0</v>
      </c>
      <c r="J113" s="293">
        <v>0</v>
      </c>
    </row>
    <row r="114" spans="3:13" ht="15.75" customHeight="1" x14ac:dyDescent="0.2">
      <c r="C114" s="40"/>
      <c r="D114" s="161" t="s">
        <v>89</v>
      </c>
      <c r="E114" s="209">
        <v>0</v>
      </c>
      <c r="F114" s="294" t="s">
        <v>2</v>
      </c>
      <c r="G114" s="294" t="s">
        <v>2</v>
      </c>
      <c r="H114" s="294" t="s">
        <v>2</v>
      </c>
      <c r="I114" s="294" t="s">
        <v>2</v>
      </c>
      <c r="J114" s="294" t="s">
        <v>2</v>
      </c>
    </row>
    <row r="115" spans="3:13" ht="15.75" customHeight="1" x14ac:dyDescent="0.2">
      <c r="C115" s="40"/>
      <c r="D115" s="185" t="s">
        <v>20</v>
      </c>
      <c r="E115" s="318">
        <v>0</v>
      </c>
      <c r="F115" s="294" t="s">
        <v>2</v>
      </c>
      <c r="G115" s="294" t="s">
        <v>2</v>
      </c>
      <c r="H115" s="294" t="s">
        <v>2</v>
      </c>
      <c r="I115" s="294" t="s">
        <v>2</v>
      </c>
      <c r="J115" s="294" t="s">
        <v>2</v>
      </c>
    </row>
    <row r="116" spans="3:13" ht="15.75" customHeight="1" x14ac:dyDescent="0.2">
      <c r="C116" s="40"/>
      <c r="D116" s="185" t="s">
        <v>22</v>
      </c>
      <c r="E116" s="318">
        <v>2</v>
      </c>
      <c r="F116" s="251">
        <v>0</v>
      </c>
      <c r="G116" s="251">
        <v>0</v>
      </c>
      <c r="H116" s="251">
        <v>50</v>
      </c>
      <c r="I116" s="251">
        <v>50</v>
      </c>
      <c r="J116" s="251">
        <v>0</v>
      </c>
    </row>
    <row r="117" spans="3:13" ht="15.75" customHeight="1" x14ac:dyDescent="0.2">
      <c r="C117" s="40"/>
      <c r="D117" s="185" t="s">
        <v>23</v>
      </c>
      <c r="E117" s="201">
        <v>4</v>
      </c>
      <c r="F117" s="293">
        <v>0</v>
      </c>
      <c r="G117" s="293">
        <v>25</v>
      </c>
      <c r="H117" s="293">
        <v>75</v>
      </c>
      <c r="I117" s="293">
        <v>0</v>
      </c>
      <c r="J117" s="293">
        <v>25</v>
      </c>
      <c r="K117" s="53"/>
    </row>
    <row r="118" spans="3:13" ht="15.75" customHeight="1" x14ac:dyDescent="0.2">
      <c r="C118" s="40"/>
      <c r="D118" s="185" t="s">
        <v>24</v>
      </c>
      <c r="E118" s="201">
        <v>2</v>
      </c>
      <c r="F118" s="293">
        <v>0</v>
      </c>
      <c r="G118" s="293">
        <v>0</v>
      </c>
      <c r="H118" s="293">
        <v>100</v>
      </c>
      <c r="I118" s="293">
        <v>0</v>
      </c>
      <c r="J118" s="293">
        <v>0</v>
      </c>
    </row>
    <row r="119" spans="3:13" ht="15.75" customHeight="1" x14ac:dyDescent="0.2">
      <c r="C119" s="40"/>
      <c r="D119" s="194" t="s">
        <v>25</v>
      </c>
      <c r="E119" s="201">
        <v>0</v>
      </c>
      <c r="F119" s="293" t="s">
        <v>2</v>
      </c>
      <c r="G119" s="293" t="s">
        <v>2</v>
      </c>
      <c r="H119" s="293" t="s">
        <v>2</v>
      </c>
      <c r="I119" s="293" t="s">
        <v>2</v>
      </c>
      <c r="J119" s="294" t="s">
        <v>2</v>
      </c>
    </row>
    <row r="120" spans="3:13" ht="15.75" customHeight="1" x14ac:dyDescent="0.2">
      <c r="C120" s="40"/>
      <c r="D120" s="162" t="s">
        <v>36</v>
      </c>
      <c r="E120" s="246" t="s">
        <v>59</v>
      </c>
      <c r="F120" s="292" t="s">
        <v>59</v>
      </c>
      <c r="G120" s="565" t="s">
        <v>59</v>
      </c>
      <c r="H120" s="565" t="s">
        <v>59</v>
      </c>
      <c r="I120" s="565" t="s">
        <v>59</v>
      </c>
      <c r="J120" s="565" t="s">
        <v>59</v>
      </c>
    </row>
    <row r="121" spans="3:13" ht="15.75" customHeight="1" x14ac:dyDescent="0.2">
      <c r="C121" s="101"/>
      <c r="D121" s="335" t="s">
        <v>33</v>
      </c>
      <c r="E121" s="377">
        <v>10</v>
      </c>
      <c r="F121" s="333" t="s">
        <v>59</v>
      </c>
      <c r="G121" s="333" t="s">
        <v>59</v>
      </c>
      <c r="H121" s="333" t="s">
        <v>59</v>
      </c>
      <c r="I121" s="333" t="s">
        <v>59</v>
      </c>
      <c r="J121" s="333" t="s">
        <v>59</v>
      </c>
      <c r="M121" s="317"/>
    </row>
    <row r="122" spans="3:13" ht="15.75" customHeight="1" x14ac:dyDescent="0.2">
      <c r="C122" s="40"/>
      <c r="D122" s="378" t="s">
        <v>242</v>
      </c>
      <c r="E122" s="201">
        <v>1</v>
      </c>
      <c r="F122" s="251">
        <v>0</v>
      </c>
      <c r="G122" s="251">
        <v>0</v>
      </c>
      <c r="H122" s="251">
        <v>100</v>
      </c>
      <c r="I122" s="251">
        <v>0</v>
      </c>
      <c r="J122" s="251">
        <v>0</v>
      </c>
      <c r="M122" s="317"/>
    </row>
    <row r="123" spans="3:13" ht="15.75" customHeight="1" x14ac:dyDescent="0.2">
      <c r="C123" s="40"/>
      <c r="D123" s="185" t="s">
        <v>34</v>
      </c>
      <c r="E123" s="318">
        <v>0</v>
      </c>
      <c r="F123" s="251" t="s">
        <v>2</v>
      </c>
      <c r="G123" s="251" t="s">
        <v>2</v>
      </c>
      <c r="H123" s="251" t="s">
        <v>2</v>
      </c>
      <c r="I123" s="251" t="s">
        <v>2</v>
      </c>
      <c r="J123" s="251" t="s">
        <v>2</v>
      </c>
      <c r="L123" s="311"/>
    </row>
    <row r="124" spans="3:13" ht="15.75" customHeight="1" x14ac:dyDescent="0.2">
      <c r="C124" s="40"/>
      <c r="D124" s="185" t="s">
        <v>43</v>
      </c>
      <c r="E124" s="201" t="s">
        <v>59</v>
      </c>
      <c r="F124" s="379" t="s">
        <v>59</v>
      </c>
      <c r="G124" s="379" t="s">
        <v>59</v>
      </c>
      <c r="H124" s="379" t="s">
        <v>59</v>
      </c>
      <c r="I124" s="379" t="s">
        <v>59</v>
      </c>
      <c r="J124" s="379" t="s">
        <v>59</v>
      </c>
    </row>
    <row r="125" spans="3:13" ht="15.75" customHeight="1" x14ac:dyDescent="0.2">
      <c r="C125" s="40"/>
      <c r="D125" s="185" t="s">
        <v>216</v>
      </c>
      <c r="E125" s="209">
        <v>2</v>
      </c>
      <c r="F125" s="293">
        <v>0</v>
      </c>
      <c r="G125" s="293">
        <v>0</v>
      </c>
      <c r="H125" s="293">
        <v>100</v>
      </c>
      <c r="I125" s="293">
        <v>0</v>
      </c>
      <c r="J125" s="293">
        <v>0</v>
      </c>
    </row>
    <row r="126" spans="3:13" ht="15.75" customHeight="1" x14ac:dyDescent="0.2">
      <c r="C126" s="40"/>
      <c r="D126" s="185" t="s">
        <v>53</v>
      </c>
      <c r="E126" s="201">
        <v>0</v>
      </c>
      <c r="F126" s="293" t="s">
        <v>2</v>
      </c>
      <c r="G126" s="293" t="s">
        <v>2</v>
      </c>
      <c r="H126" s="293" t="s">
        <v>2</v>
      </c>
      <c r="I126" s="293" t="s">
        <v>2</v>
      </c>
      <c r="J126" s="294" t="s">
        <v>2</v>
      </c>
    </row>
    <row r="127" spans="3:13" ht="15.75" customHeight="1" x14ac:dyDescent="0.2">
      <c r="C127" s="39"/>
      <c r="D127" s="162" t="s">
        <v>90</v>
      </c>
      <c r="E127" s="246">
        <v>2</v>
      </c>
      <c r="F127" s="330">
        <v>0</v>
      </c>
      <c r="G127" s="330">
        <v>0</v>
      </c>
      <c r="H127" s="330">
        <v>100</v>
      </c>
      <c r="I127" s="330">
        <v>0</v>
      </c>
      <c r="J127" s="330">
        <v>0</v>
      </c>
    </row>
    <row r="128" spans="3:13" ht="15.75" customHeight="1" x14ac:dyDescent="0.2">
      <c r="C128" s="556" t="s">
        <v>217</v>
      </c>
      <c r="D128" s="104"/>
    </row>
    <row r="129" spans="3:11" ht="15.75" customHeight="1" x14ac:dyDescent="0.2">
      <c r="C129" s="557" t="s">
        <v>218</v>
      </c>
    </row>
    <row r="130" spans="3:11" ht="23.25" customHeight="1" x14ac:dyDescent="0.2">
      <c r="C130" s="129"/>
    </row>
    <row r="131" spans="3:11" ht="15.75" customHeight="1" x14ac:dyDescent="0.2">
      <c r="C131" s="331"/>
      <c r="D131" s="323"/>
      <c r="E131" s="323"/>
      <c r="F131" s="323"/>
      <c r="G131" s="323"/>
      <c r="H131" s="323"/>
      <c r="I131" s="323"/>
      <c r="J131" s="323"/>
      <c r="K131" s="323"/>
    </row>
    <row r="132" spans="3:11" ht="15.75" customHeight="1" x14ac:dyDescent="0.2">
      <c r="C132" s="129"/>
      <c r="D132" s="18"/>
      <c r="E132" s="18"/>
      <c r="F132" s="18"/>
      <c r="G132" s="18"/>
      <c r="H132" s="18"/>
      <c r="I132" s="18"/>
      <c r="J132" s="18"/>
      <c r="K132" s="18"/>
    </row>
    <row r="133" spans="3:11" ht="15.75" customHeight="1" x14ac:dyDescent="0.2">
      <c r="C133" s="107"/>
      <c r="D133" s="107"/>
      <c r="E133" s="107"/>
      <c r="F133" s="107"/>
      <c r="G133" s="107"/>
      <c r="H133" s="107"/>
      <c r="I133" s="107"/>
      <c r="J133" s="107"/>
      <c r="K133" s="107"/>
    </row>
    <row r="134" spans="3:11" ht="15.95" customHeight="1" x14ac:dyDescent="0.2">
      <c r="D134" s="339"/>
    </row>
    <row r="135" spans="3:11" ht="15.95" customHeight="1" x14ac:dyDescent="0.2">
      <c r="D135" s="340"/>
    </row>
    <row r="136" spans="3:11" ht="7.5" customHeight="1" x14ac:dyDescent="0.2"/>
    <row r="137" spans="3:11" ht="15" customHeight="1" x14ac:dyDescent="0.2">
      <c r="C137" s="332"/>
      <c r="D137" s="44"/>
      <c r="E137" s="101"/>
      <c r="F137" s="433" t="s">
        <v>236</v>
      </c>
      <c r="G137" s="146"/>
      <c r="H137" s="146"/>
      <c r="I137" s="434"/>
      <c r="J137" s="435"/>
    </row>
    <row r="138" spans="3:11" ht="37.5" customHeight="1" x14ac:dyDescent="0.2">
      <c r="C138" s="32"/>
      <c r="D138" s="33"/>
      <c r="E138" s="155"/>
      <c r="F138" s="336" t="s">
        <v>246</v>
      </c>
      <c r="G138" s="336" t="s">
        <v>247</v>
      </c>
      <c r="H138" s="336" t="s">
        <v>248</v>
      </c>
      <c r="I138" s="336" t="s">
        <v>240</v>
      </c>
      <c r="J138" s="336" t="s">
        <v>241</v>
      </c>
    </row>
    <row r="139" spans="3:11" ht="15.75" customHeight="1" x14ac:dyDescent="0.2">
      <c r="C139" s="46"/>
      <c r="D139" s="335" t="s">
        <v>66</v>
      </c>
      <c r="E139" s="337">
        <v>0</v>
      </c>
      <c r="F139" s="338" t="s">
        <v>2</v>
      </c>
      <c r="G139" s="338" t="s">
        <v>2</v>
      </c>
      <c r="H139" s="338" t="s">
        <v>2</v>
      </c>
      <c r="I139" s="338" t="s">
        <v>2</v>
      </c>
      <c r="J139" s="338" t="s">
        <v>2</v>
      </c>
    </row>
    <row r="140" spans="3:11" ht="15.75" customHeight="1" x14ac:dyDescent="0.2">
      <c r="C140" s="40"/>
      <c r="D140" s="185" t="s">
        <v>5</v>
      </c>
      <c r="E140" s="318">
        <v>0</v>
      </c>
      <c r="F140" s="251" t="s">
        <v>2</v>
      </c>
      <c r="G140" s="251" t="s">
        <v>2</v>
      </c>
      <c r="H140" s="251" t="s">
        <v>2</v>
      </c>
      <c r="I140" s="251" t="s">
        <v>2</v>
      </c>
      <c r="J140" s="251" t="s">
        <v>2</v>
      </c>
    </row>
    <row r="141" spans="3:11" ht="15.75" customHeight="1" x14ac:dyDescent="0.2">
      <c r="C141" s="40"/>
      <c r="D141" s="160" t="s">
        <v>51</v>
      </c>
      <c r="E141" s="201">
        <v>3</v>
      </c>
      <c r="F141" s="293">
        <v>0</v>
      </c>
      <c r="G141" s="293">
        <v>33.299999999999997</v>
      </c>
      <c r="H141" s="293">
        <v>66.7</v>
      </c>
      <c r="I141" s="293">
        <v>0</v>
      </c>
      <c r="J141" s="294">
        <v>0</v>
      </c>
    </row>
    <row r="142" spans="3:11" ht="15.75" customHeight="1" x14ac:dyDescent="0.2">
      <c r="C142" s="40"/>
      <c r="D142" s="185" t="s">
        <v>7</v>
      </c>
      <c r="E142" s="200">
        <v>3</v>
      </c>
      <c r="F142" s="293">
        <v>33.299999999999997</v>
      </c>
      <c r="G142" s="293">
        <v>0</v>
      </c>
      <c r="H142" s="293">
        <v>100</v>
      </c>
      <c r="I142" s="293">
        <v>0</v>
      </c>
      <c r="J142" s="294">
        <v>0</v>
      </c>
    </row>
    <row r="143" spans="3:11" ht="15.75" customHeight="1" x14ac:dyDescent="0.2">
      <c r="C143" s="40"/>
      <c r="D143" s="185" t="s">
        <v>8</v>
      </c>
      <c r="E143" s="200">
        <v>3</v>
      </c>
      <c r="F143" s="293">
        <v>66.7</v>
      </c>
      <c r="G143" s="293">
        <v>0</v>
      </c>
      <c r="H143" s="293">
        <v>100</v>
      </c>
      <c r="I143" s="293">
        <v>0</v>
      </c>
      <c r="J143" s="294">
        <v>0</v>
      </c>
    </row>
    <row r="144" spans="3:11" ht="15.75" customHeight="1" x14ac:dyDescent="0.2">
      <c r="C144" s="40"/>
      <c r="D144" s="185"/>
      <c r="E144" s="196" t="s">
        <v>252</v>
      </c>
      <c r="F144" s="293">
        <v>0</v>
      </c>
      <c r="G144" s="293">
        <v>0</v>
      </c>
      <c r="H144" s="293">
        <v>100</v>
      </c>
      <c r="I144" s="293">
        <v>0</v>
      </c>
      <c r="J144" s="294">
        <v>0</v>
      </c>
    </row>
    <row r="145" spans="3:10" ht="15.75" customHeight="1" x14ac:dyDescent="0.2">
      <c r="C145" s="40"/>
      <c r="D145" s="186"/>
      <c r="E145" s="195" t="s">
        <v>253</v>
      </c>
      <c r="F145" s="293">
        <v>87.5</v>
      </c>
      <c r="G145" s="293">
        <v>0</v>
      </c>
      <c r="H145" s="293">
        <v>100</v>
      </c>
      <c r="I145" s="293">
        <v>0</v>
      </c>
      <c r="J145" s="294">
        <v>25</v>
      </c>
    </row>
    <row r="146" spans="3:10" ht="15.75" customHeight="1" x14ac:dyDescent="0.2">
      <c r="C146" s="40"/>
      <c r="D146" s="185"/>
      <c r="E146" s="195" t="s">
        <v>254</v>
      </c>
      <c r="F146" s="293" t="s">
        <v>2</v>
      </c>
      <c r="G146" s="293" t="s">
        <v>2</v>
      </c>
      <c r="H146" s="293" t="s">
        <v>2</v>
      </c>
      <c r="I146" s="293" t="s">
        <v>2</v>
      </c>
      <c r="J146" s="294" t="s">
        <v>2</v>
      </c>
    </row>
    <row r="147" spans="3:10" ht="15.75" customHeight="1" x14ac:dyDescent="0.2">
      <c r="C147" s="40"/>
      <c r="D147" s="185" t="s">
        <v>11</v>
      </c>
      <c r="E147" s="209">
        <v>0</v>
      </c>
      <c r="F147" s="293" t="s">
        <v>2</v>
      </c>
      <c r="G147" s="293" t="s">
        <v>2</v>
      </c>
      <c r="H147" s="293" t="s">
        <v>2</v>
      </c>
      <c r="I147" s="293" t="s">
        <v>2</v>
      </c>
      <c r="J147" s="294" t="s">
        <v>2</v>
      </c>
    </row>
    <row r="148" spans="3:10" ht="15.75" customHeight="1" x14ac:dyDescent="0.2">
      <c r="C148" s="40"/>
      <c r="D148" s="185" t="s">
        <v>12</v>
      </c>
      <c r="E148" s="201">
        <v>0</v>
      </c>
      <c r="F148" s="293" t="s">
        <v>2</v>
      </c>
      <c r="G148" s="293" t="s">
        <v>2</v>
      </c>
      <c r="H148" s="293" t="s">
        <v>2</v>
      </c>
      <c r="I148" s="293" t="s">
        <v>2</v>
      </c>
      <c r="J148" s="294" t="s">
        <v>2</v>
      </c>
    </row>
    <row r="149" spans="3:10" ht="15.75" customHeight="1" x14ac:dyDescent="0.2">
      <c r="C149" s="40"/>
      <c r="D149" s="185" t="s">
        <v>13</v>
      </c>
      <c r="E149" s="318">
        <v>0</v>
      </c>
      <c r="F149" s="251" t="s">
        <v>2</v>
      </c>
      <c r="G149" s="251" t="s">
        <v>2</v>
      </c>
      <c r="H149" s="251" t="s">
        <v>2</v>
      </c>
      <c r="I149" s="251" t="s">
        <v>2</v>
      </c>
      <c r="J149" s="251" t="s">
        <v>2</v>
      </c>
    </row>
    <row r="150" spans="3:10" ht="15.75" customHeight="1" x14ac:dyDescent="0.2">
      <c r="C150" s="40"/>
      <c r="D150" s="185" t="s">
        <v>14</v>
      </c>
      <c r="E150" s="202">
        <v>1</v>
      </c>
      <c r="F150" s="293">
        <v>0</v>
      </c>
      <c r="G150" s="251">
        <v>0</v>
      </c>
      <c r="H150" s="251">
        <v>100</v>
      </c>
      <c r="I150" s="251">
        <v>0</v>
      </c>
      <c r="J150" s="251">
        <v>0</v>
      </c>
    </row>
    <row r="151" spans="3:10" ht="15.75" customHeight="1" x14ac:dyDescent="0.2">
      <c r="C151" s="40"/>
      <c r="D151" s="185" t="s">
        <v>16</v>
      </c>
      <c r="E151" s="318">
        <v>0</v>
      </c>
      <c r="F151" s="251" t="s">
        <v>2</v>
      </c>
      <c r="G151" s="251" t="s">
        <v>2</v>
      </c>
      <c r="H151" s="251" t="s">
        <v>2</v>
      </c>
      <c r="I151" s="251" t="s">
        <v>2</v>
      </c>
      <c r="J151" s="251" t="s">
        <v>2</v>
      </c>
    </row>
    <row r="152" spans="3:10" ht="15.75" customHeight="1" x14ac:dyDescent="0.2">
      <c r="C152" s="40"/>
      <c r="D152" s="185" t="s">
        <v>17</v>
      </c>
      <c r="E152" s="318">
        <v>0</v>
      </c>
      <c r="F152" s="251" t="s">
        <v>2</v>
      </c>
      <c r="G152" s="251" t="s">
        <v>2</v>
      </c>
      <c r="H152" s="251" t="s">
        <v>2</v>
      </c>
      <c r="I152" s="251" t="s">
        <v>2</v>
      </c>
      <c r="J152" s="251" t="s">
        <v>2</v>
      </c>
    </row>
    <row r="153" spans="3:10" ht="15.75" customHeight="1" x14ac:dyDescent="0.2">
      <c r="C153" s="40"/>
      <c r="D153" s="185" t="s">
        <v>19</v>
      </c>
      <c r="E153" s="209">
        <v>1</v>
      </c>
      <c r="F153" s="293">
        <v>0</v>
      </c>
      <c r="G153" s="293">
        <v>0</v>
      </c>
      <c r="H153" s="293">
        <v>100</v>
      </c>
      <c r="I153" s="293">
        <v>0</v>
      </c>
      <c r="J153" s="293">
        <v>0</v>
      </c>
    </row>
    <row r="154" spans="3:10" ht="15.75" customHeight="1" x14ac:dyDescent="0.2">
      <c r="C154" s="40"/>
      <c r="D154" s="161" t="s">
        <v>89</v>
      </c>
      <c r="E154" s="209">
        <v>2</v>
      </c>
      <c r="F154" s="293">
        <v>100</v>
      </c>
      <c r="G154" s="293">
        <v>0</v>
      </c>
      <c r="H154" s="293">
        <v>100</v>
      </c>
      <c r="I154" s="293">
        <v>0</v>
      </c>
      <c r="J154" s="293">
        <v>0</v>
      </c>
    </row>
    <row r="155" spans="3:10" ht="15.75" customHeight="1" x14ac:dyDescent="0.2">
      <c r="C155" s="40"/>
      <c r="D155" s="185" t="s">
        <v>20</v>
      </c>
      <c r="E155" s="318">
        <v>0</v>
      </c>
      <c r="F155" s="251" t="s">
        <v>2</v>
      </c>
      <c r="G155" s="251" t="s">
        <v>2</v>
      </c>
      <c r="H155" s="251" t="s">
        <v>2</v>
      </c>
      <c r="I155" s="251" t="s">
        <v>2</v>
      </c>
      <c r="J155" s="251" t="s">
        <v>2</v>
      </c>
    </row>
    <row r="156" spans="3:10" ht="15.75" customHeight="1" x14ac:dyDescent="0.2">
      <c r="C156" s="40"/>
      <c r="D156" s="185" t="s">
        <v>22</v>
      </c>
      <c r="E156" s="318">
        <v>0</v>
      </c>
      <c r="F156" s="251" t="s">
        <v>2</v>
      </c>
      <c r="G156" s="251" t="s">
        <v>2</v>
      </c>
      <c r="H156" s="251" t="s">
        <v>2</v>
      </c>
      <c r="I156" s="251" t="s">
        <v>2</v>
      </c>
      <c r="J156" s="251" t="s">
        <v>2</v>
      </c>
    </row>
    <row r="157" spans="3:10" ht="15.75" customHeight="1" x14ac:dyDescent="0.2">
      <c r="C157" s="40"/>
      <c r="D157" s="185" t="s">
        <v>23</v>
      </c>
      <c r="E157" s="201">
        <v>4</v>
      </c>
      <c r="F157" s="293">
        <v>0</v>
      </c>
      <c r="G157" s="293">
        <v>50</v>
      </c>
      <c r="H157" s="293">
        <v>50</v>
      </c>
      <c r="I157" s="293">
        <v>0</v>
      </c>
      <c r="J157" s="293">
        <v>0</v>
      </c>
    </row>
    <row r="158" spans="3:10" ht="15.75" customHeight="1" x14ac:dyDescent="0.2">
      <c r="C158" s="40"/>
      <c r="D158" s="185" t="s">
        <v>24</v>
      </c>
      <c r="E158" s="201">
        <v>1</v>
      </c>
      <c r="F158" s="251">
        <v>100</v>
      </c>
      <c r="G158" s="251">
        <v>0</v>
      </c>
      <c r="H158" s="251">
        <v>100</v>
      </c>
      <c r="I158" s="251">
        <v>0</v>
      </c>
      <c r="J158" s="251">
        <v>0</v>
      </c>
    </row>
    <row r="159" spans="3:10" ht="15.75" customHeight="1" x14ac:dyDescent="0.2">
      <c r="C159" s="40"/>
      <c r="D159" s="194" t="s">
        <v>25</v>
      </c>
      <c r="E159" s="201">
        <v>0</v>
      </c>
      <c r="F159" s="293" t="s">
        <v>2</v>
      </c>
      <c r="G159" s="293" t="s">
        <v>2</v>
      </c>
      <c r="H159" s="293" t="s">
        <v>2</v>
      </c>
      <c r="I159" s="293" t="s">
        <v>2</v>
      </c>
      <c r="J159" s="294" t="s">
        <v>2</v>
      </c>
    </row>
    <row r="160" spans="3:10" ht="15.75" customHeight="1" x14ac:dyDescent="0.2">
      <c r="C160" s="40"/>
      <c r="D160" s="162" t="s">
        <v>36</v>
      </c>
      <c r="E160" s="246" t="s">
        <v>59</v>
      </c>
      <c r="F160" s="292" t="s">
        <v>59</v>
      </c>
      <c r="G160" s="565" t="s">
        <v>59</v>
      </c>
      <c r="H160" s="565" t="s">
        <v>59</v>
      </c>
      <c r="I160" s="565" t="s">
        <v>59</v>
      </c>
      <c r="J160" s="565" t="s">
        <v>59</v>
      </c>
    </row>
    <row r="161" spans="1:11" ht="15.75" customHeight="1" x14ac:dyDescent="0.2">
      <c r="C161" s="101"/>
      <c r="D161" s="568" t="s">
        <v>33</v>
      </c>
      <c r="E161" s="569">
        <v>0</v>
      </c>
      <c r="F161" s="333" t="s">
        <v>2</v>
      </c>
      <c r="G161" s="333" t="s">
        <v>2</v>
      </c>
      <c r="H161" s="333" t="s">
        <v>2</v>
      </c>
      <c r="I161" s="333" t="s">
        <v>2</v>
      </c>
      <c r="J161" s="333" t="s">
        <v>2</v>
      </c>
    </row>
    <row r="162" spans="1:11" ht="15.75" customHeight="1" x14ac:dyDescent="0.2">
      <c r="C162" s="40"/>
      <c r="D162" s="378" t="s">
        <v>242</v>
      </c>
      <c r="E162" s="201">
        <v>0</v>
      </c>
      <c r="F162" s="333" t="s">
        <v>2</v>
      </c>
      <c r="G162" s="333" t="s">
        <v>2</v>
      </c>
      <c r="H162" s="333" t="s">
        <v>2</v>
      </c>
      <c r="I162" s="333" t="s">
        <v>2</v>
      </c>
      <c r="J162" s="333" t="s">
        <v>2</v>
      </c>
    </row>
    <row r="163" spans="1:11" ht="15.75" customHeight="1" x14ac:dyDescent="0.2">
      <c r="C163" s="40"/>
      <c r="D163" s="185" t="s">
        <v>34</v>
      </c>
      <c r="E163" s="318">
        <v>1</v>
      </c>
      <c r="F163" s="251">
        <v>100</v>
      </c>
      <c r="G163" s="251">
        <v>0</v>
      </c>
      <c r="H163" s="251">
        <v>100</v>
      </c>
      <c r="I163" s="251">
        <v>0</v>
      </c>
      <c r="J163" s="251">
        <v>0</v>
      </c>
    </row>
    <row r="164" spans="1:11" ht="15.75" customHeight="1" x14ac:dyDescent="0.2">
      <c r="C164" s="40"/>
      <c r="D164" s="185" t="s">
        <v>43</v>
      </c>
      <c r="E164" s="209" t="s">
        <v>59</v>
      </c>
      <c r="F164" s="333" t="s">
        <v>59</v>
      </c>
      <c r="G164" s="333" t="s">
        <v>59</v>
      </c>
      <c r="H164" s="333" t="s">
        <v>59</v>
      </c>
      <c r="I164" s="333" t="s">
        <v>59</v>
      </c>
      <c r="J164" s="333" t="s">
        <v>59</v>
      </c>
    </row>
    <row r="165" spans="1:11" ht="15.75" customHeight="1" x14ac:dyDescent="0.2">
      <c r="C165" s="40"/>
      <c r="D165" s="185" t="s">
        <v>216</v>
      </c>
      <c r="E165" s="209">
        <v>1</v>
      </c>
      <c r="F165" s="293">
        <v>0</v>
      </c>
      <c r="G165" s="293">
        <v>0</v>
      </c>
      <c r="H165" s="293">
        <v>100</v>
      </c>
      <c r="I165" s="293">
        <v>0</v>
      </c>
      <c r="J165" s="293">
        <v>0</v>
      </c>
    </row>
    <row r="166" spans="1:11" ht="15.75" customHeight="1" x14ac:dyDescent="0.2">
      <c r="C166" s="40"/>
      <c r="D166" s="185" t="s">
        <v>53</v>
      </c>
      <c r="E166" s="201">
        <v>0</v>
      </c>
      <c r="F166" s="333" t="s">
        <v>2</v>
      </c>
      <c r="G166" s="333" t="s">
        <v>2</v>
      </c>
      <c r="H166" s="333" t="s">
        <v>2</v>
      </c>
      <c r="I166" s="333" t="s">
        <v>2</v>
      </c>
      <c r="J166" s="333" t="s">
        <v>2</v>
      </c>
    </row>
    <row r="167" spans="1:11" ht="15.75" customHeight="1" x14ac:dyDescent="0.2">
      <c r="C167" s="39"/>
      <c r="D167" s="162" t="s">
        <v>90</v>
      </c>
      <c r="E167" s="246">
        <v>1</v>
      </c>
      <c r="F167" s="330">
        <v>0</v>
      </c>
      <c r="G167" s="330">
        <v>0</v>
      </c>
      <c r="H167" s="330">
        <v>100</v>
      </c>
      <c r="I167" s="330">
        <v>0</v>
      </c>
      <c r="J167" s="330">
        <v>0</v>
      </c>
    </row>
    <row r="168" spans="1:11" ht="15.75" customHeight="1" x14ac:dyDescent="0.2">
      <c r="C168" s="556" t="s">
        <v>217</v>
      </c>
    </row>
    <row r="169" spans="1:11" ht="15.75" customHeight="1" x14ac:dyDescent="0.2">
      <c r="C169" s="557" t="s">
        <v>218</v>
      </c>
    </row>
    <row r="170" spans="1:11" ht="15.75" customHeight="1" x14ac:dyDescent="0.2">
      <c r="C170" s="129"/>
    </row>
    <row r="171" spans="1:11" ht="15.75" customHeight="1" x14ac:dyDescent="0.2">
      <c r="C171" s="18"/>
      <c r="D171" s="18"/>
      <c r="E171" s="18"/>
      <c r="F171" s="18"/>
      <c r="G171" s="18"/>
      <c r="H171" s="18"/>
      <c r="I171" s="18"/>
      <c r="J171" s="18"/>
    </row>
    <row r="172" spans="1:11" ht="15.75" customHeight="1" x14ac:dyDescent="0.2">
      <c r="C172" s="323"/>
      <c r="D172" s="323"/>
      <c r="E172" s="323"/>
      <c r="F172" s="323"/>
      <c r="G172" s="323"/>
      <c r="H172" s="323"/>
      <c r="I172" s="323"/>
      <c r="J172" s="323"/>
      <c r="K172" s="323"/>
    </row>
    <row r="173" spans="1:11" s="18" customFormat="1" ht="15.75" customHeight="1" x14ac:dyDescent="0.2">
      <c r="A173" s="1"/>
      <c r="B173" s="1"/>
    </row>
    <row r="174" spans="1:11" s="18" customFormat="1" ht="15.75" customHeight="1" x14ac:dyDescent="0.2">
      <c r="A174" s="1"/>
      <c r="B174" s="1"/>
      <c r="C174" s="107"/>
      <c r="D174" s="107"/>
      <c r="E174" s="107"/>
      <c r="F174" s="107"/>
      <c r="G174" s="107"/>
      <c r="H174" s="107"/>
      <c r="I174" s="107"/>
      <c r="J174" s="107"/>
      <c r="K174" s="107"/>
    </row>
    <row r="175" spans="1:11" ht="15.75" customHeight="1" x14ac:dyDescent="0.2"/>
    <row r="176" spans="1:11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  <row r="319" ht="15.95" customHeight="1" x14ac:dyDescent="0.2"/>
    <row r="320" ht="15.95" customHeight="1" x14ac:dyDescent="0.2"/>
    <row r="321" ht="15.95" customHeight="1" x14ac:dyDescent="0.2"/>
    <row r="322" ht="15.95" customHeight="1" x14ac:dyDescent="0.2"/>
    <row r="323" ht="15.95" customHeight="1" x14ac:dyDescent="0.2"/>
    <row r="324" ht="15.95" customHeight="1" x14ac:dyDescent="0.2"/>
    <row r="325" ht="15.95" customHeight="1" x14ac:dyDescent="0.2"/>
    <row r="326" ht="15.95" customHeight="1" x14ac:dyDescent="0.2"/>
    <row r="327" ht="15.95" customHeight="1" x14ac:dyDescent="0.2"/>
    <row r="328" ht="15.95" customHeight="1" x14ac:dyDescent="0.2"/>
    <row r="329" ht="15.95" customHeight="1" x14ac:dyDescent="0.2"/>
    <row r="330" ht="15.95" customHeight="1" x14ac:dyDescent="0.2"/>
    <row r="331" ht="15.95" customHeight="1" x14ac:dyDescent="0.2"/>
    <row r="332" ht="15.95" customHeight="1" x14ac:dyDescent="0.2"/>
    <row r="333" ht="15.95" customHeight="1" x14ac:dyDescent="0.2"/>
    <row r="334" ht="15.95" customHeight="1" x14ac:dyDescent="0.2"/>
    <row r="335" ht="15.95" customHeight="1" x14ac:dyDescent="0.2"/>
    <row r="336" ht="15.95" customHeight="1" x14ac:dyDescent="0.2"/>
    <row r="337" ht="15.95" customHeight="1" x14ac:dyDescent="0.2"/>
    <row r="338" ht="15.95" customHeight="1" x14ac:dyDescent="0.2"/>
    <row r="339" ht="15.95" customHeight="1" x14ac:dyDescent="0.2"/>
    <row r="340" ht="15.95" customHeight="1" x14ac:dyDescent="0.2"/>
    <row r="341" ht="15.95" customHeight="1" x14ac:dyDescent="0.2"/>
    <row r="342" ht="15.95" customHeight="1" x14ac:dyDescent="0.2"/>
    <row r="343" ht="15.95" customHeight="1" x14ac:dyDescent="0.2"/>
    <row r="344" ht="15.95" customHeight="1" x14ac:dyDescent="0.2"/>
    <row r="345" ht="15.95" customHeight="1" x14ac:dyDescent="0.2"/>
    <row r="346" ht="15.95" customHeight="1" x14ac:dyDescent="0.2"/>
    <row r="347" ht="15.95" customHeight="1" x14ac:dyDescent="0.2"/>
    <row r="348" ht="15.95" customHeight="1" x14ac:dyDescent="0.2"/>
    <row r="349" ht="15.95" customHeight="1" x14ac:dyDescent="0.2"/>
    <row r="350" ht="15.95" customHeight="1" x14ac:dyDescent="0.2"/>
    <row r="351" ht="15.95" customHeight="1" x14ac:dyDescent="0.2"/>
    <row r="352" ht="15.95" customHeight="1" x14ac:dyDescent="0.2"/>
    <row r="353" ht="15.95" customHeight="1" x14ac:dyDescent="0.2"/>
    <row r="354" ht="15.95" customHeight="1" x14ac:dyDescent="0.2"/>
    <row r="355" ht="15.95" customHeight="1" x14ac:dyDescent="0.2"/>
    <row r="356" ht="15.95" customHeight="1" x14ac:dyDescent="0.2"/>
    <row r="357" ht="15.95" customHeight="1" x14ac:dyDescent="0.2"/>
    <row r="358" ht="15.95" customHeight="1" x14ac:dyDescent="0.2"/>
    <row r="359" ht="15.95" customHeight="1" x14ac:dyDescent="0.2"/>
    <row r="360" ht="15.95" customHeight="1" x14ac:dyDescent="0.2"/>
    <row r="361" ht="15.95" customHeight="1" x14ac:dyDescent="0.2"/>
    <row r="362" ht="15.95" customHeight="1" x14ac:dyDescent="0.2"/>
    <row r="363" ht="15.95" customHeight="1" x14ac:dyDescent="0.2"/>
    <row r="364" ht="15.95" customHeight="1" x14ac:dyDescent="0.2"/>
    <row r="365" ht="15.95" customHeight="1" x14ac:dyDescent="0.2"/>
    <row r="366" ht="15.95" customHeight="1" x14ac:dyDescent="0.2"/>
    <row r="367" ht="15.95" customHeight="1" x14ac:dyDescent="0.2"/>
    <row r="368" ht="15.95" customHeight="1" x14ac:dyDescent="0.2"/>
    <row r="369" ht="15.95" customHeight="1" x14ac:dyDescent="0.2"/>
    <row r="370" ht="15.95" customHeight="1" x14ac:dyDescent="0.2"/>
    <row r="371" ht="15.95" customHeight="1" x14ac:dyDescent="0.2"/>
    <row r="372" ht="15.95" customHeight="1" x14ac:dyDescent="0.2"/>
    <row r="373" ht="15.95" customHeight="1" x14ac:dyDescent="0.2"/>
    <row r="374" ht="15.95" customHeight="1" x14ac:dyDescent="0.2"/>
    <row r="375" ht="15.95" customHeight="1" x14ac:dyDescent="0.2"/>
    <row r="376" ht="15.95" customHeight="1" x14ac:dyDescent="0.2"/>
    <row r="377" ht="15.95" customHeight="1" x14ac:dyDescent="0.2"/>
    <row r="378" ht="15.95" customHeight="1" x14ac:dyDescent="0.2"/>
    <row r="379" ht="15.95" customHeight="1" x14ac:dyDescent="0.2"/>
    <row r="380" ht="15.95" customHeight="1" x14ac:dyDescent="0.2"/>
    <row r="381" ht="15.95" customHeight="1" x14ac:dyDescent="0.2"/>
    <row r="382" ht="15.95" customHeight="1" x14ac:dyDescent="0.2"/>
    <row r="383" ht="15.95" customHeight="1" x14ac:dyDescent="0.2"/>
    <row r="384" ht="15.95" customHeight="1" x14ac:dyDescent="0.2"/>
    <row r="385" ht="15.95" customHeight="1" x14ac:dyDescent="0.2"/>
    <row r="386" ht="15.95" customHeight="1" x14ac:dyDescent="0.2"/>
    <row r="387" ht="15.95" customHeight="1" x14ac:dyDescent="0.2"/>
    <row r="388" ht="15.95" customHeight="1" x14ac:dyDescent="0.2"/>
    <row r="389" ht="15.95" customHeight="1" x14ac:dyDescent="0.2"/>
    <row r="390" ht="15.95" customHeight="1" x14ac:dyDescent="0.2"/>
    <row r="391" ht="15.95" customHeight="1" x14ac:dyDescent="0.2"/>
    <row r="392" ht="15.95" customHeight="1" x14ac:dyDescent="0.2"/>
    <row r="393" ht="15.95" customHeight="1" x14ac:dyDescent="0.2"/>
    <row r="394" ht="15.95" customHeight="1" x14ac:dyDescent="0.2"/>
    <row r="395" ht="15.95" customHeight="1" x14ac:dyDescent="0.2"/>
    <row r="396" ht="15.95" customHeight="1" x14ac:dyDescent="0.2"/>
    <row r="397" ht="15.95" customHeight="1" x14ac:dyDescent="0.2"/>
    <row r="398" ht="15.95" customHeight="1" x14ac:dyDescent="0.2"/>
    <row r="399" ht="15.95" customHeight="1" x14ac:dyDescent="0.2"/>
    <row r="400" ht="15.95" customHeight="1" x14ac:dyDescent="0.2"/>
    <row r="401" ht="15.95" customHeight="1" x14ac:dyDescent="0.2"/>
    <row r="402" ht="15.95" customHeight="1" x14ac:dyDescent="0.2"/>
    <row r="403" ht="15.95" customHeight="1" x14ac:dyDescent="0.2"/>
    <row r="404" ht="15.95" customHeight="1" x14ac:dyDescent="0.2"/>
    <row r="405" ht="15.95" customHeight="1" x14ac:dyDescent="0.2"/>
    <row r="406" ht="15.95" customHeight="1" x14ac:dyDescent="0.2"/>
    <row r="407" ht="15.95" customHeight="1" x14ac:dyDescent="0.2"/>
    <row r="408" ht="15.95" customHeight="1" x14ac:dyDescent="0.2"/>
    <row r="409" ht="15.95" customHeight="1" x14ac:dyDescent="0.2"/>
    <row r="410" ht="15.95" customHeight="1" x14ac:dyDescent="0.2"/>
    <row r="411" ht="15.95" customHeight="1" x14ac:dyDescent="0.2"/>
    <row r="412" ht="15.95" customHeight="1" x14ac:dyDescent="0.2"/>
    <row r="413" ht="15.95" customHeight="1" x14ac:dyDescent="0.2"/>
    <row r="414" ht="15.95" customHeight="1" x14ac:dyDescent="0.2"/>
    <row r="415" ht="15.95" customHeight="1" x14ac:dyDescent="0.2"/>
    <row r="416" ht="15.95" customHeight="1" x14ac:dyDescent="0.2"/>
    <row r="417" ht="15.95" customHeight="1" x14ac:dyDescent="0.2"/>
    <row r="418" ht="15.95" customHeight="1" x14ac:dyDescent="0.2"/>
    <row r="419" ht="15.95" customHeight="1" x14ac:dyDescent="0.2"/>
    <row r="420" ht="15.95" customHeight="1" x14ac:dyDescent="0.2"/>
    <row r="421" ht="15.95" customHeight="1" x14ac:dyDescent="0.2"/>
    <row r="422" ht="15.95" customHeight="1" x14ac:dyDescent="0.2"/>
    <row r="423" ht="15.95" customHeight="1" x14ac:dyDescent="0.2"/>
    <row r="424" ht="15.95" customHeight="1" x14ac:dyDescent="0.2"/>
    <row r="425" ht="15.95" customHeight="1" x14ac:dyDescent="0.2"/>
    <row r="426" ht="15.95" customHeight="1" x14ac:dyDescent="0.2"/>
    <row r="427" ht="15.95" customHeight="1" x14ac:dyDescent="0.2"/>
    <row r="428" ht="15.95" customHeight="1" x14ac:dyDescent="0.2"/>
    <row r="429" ht="15.95" customHeight="1" x14ac:dyDescent="0.2"/>
    <row r="430" ht="15.95" customHeight="1" x14ac:dyDescent="0.2"/>
    <row r="431" ht="15.95" customHeight="1" x14ac:dyDescent="0.2"/>
    <row r="432" ht="15.95" customHeight="1" x14ac:dyDescent="0.2"/>
    <row r="433" ht="15.95" customHeight="1" x14ac:dyDescent="0.2"/>
    <row r="434" ht="15.95" customHeight="1" x14ac:dyDescent="0.2"/>
    <row r="435" ht="15.95" customHeight="1" x14ac:dyDescent="0.2"/>
    <row r="436" ht="15.95" customHeight="1" x14ac:dyDescent="0.2"/>
    <row r="437" ht="15.95" customHeight="1" x14ac:dyDescent="0.2"/>
    <row r="438" ht="15.95" customHeight="1" x14ac:dyDescent="0.2"/>
    <row r="439" ht="15.95" customHeight="1" x14ac:dyDescent="0.2"/>
    <row r="440" ht="15.95" customHeight="1" x14ac:dyDescent="0.2"/>
    <row r="441" ht="15.95" customHeight="1" x14ac:dyDescent="0.2"/>
    <row r="442" ht="15.95" customHeight="1" x14ac:dyDescent="0.2"/>
    <row r="443" ht="15.95" customHeight="1" x14ac:dyDescent="0.2"/>
    <row r="444" ht="15.95" customHeight="1" x14ac:dyDescent="0.2"/>
    <row r="445" ht="15.95" customHeight="1" x14ac:dyDescent="0.2"/>
    <row r="446" ht="15.95" customHeight="1" x14ac:dyDescent="0.2"/>
    <row r="447" ht="15.95" customHeight="1" x14ac:dyDescent="0.2"/>
    <row r="448" ht="15.95" customHeight="1" x14ac:dyDescent="0.2"/>
    <row r="449" ht="15.95" customHeight="1" x14ac:dyDescent="0.2"/>
    <row r="450" ht="15.95" customHeight="1" x14ac:dyDescent="0.2"/>
    <row r="451" ht="15.95" customHeight="1" x14ac:dyDescent="0.2"/>
    <row r="452" ht="15.95" customHeight="1" x14ac:dyDescent="0.2"/>
    <row r="453" ht="15.95" customHeight="1" x14ac:dyDescent="0.2"/>
    <row r="454" ht="15.95" customHeight="1" x14ac:dyDescent="0.2"/>
    <row r="455" ht="15.95" customHeight="1" x14ac:dyDescent="0.2"/>
    <row r="456" ht="15.95" customHeight="1" x14ac:dyDescent="0.2"/>
    <row r="457" ht="15.95" customHeight="1" x14ac:dyDescent="0.2"/>
    <row r="458" ht="15.95" customHeight="1" x14ac:dyDescent="0.2"/>
    <row r="459" ht="15.95" customHeight="1" x14ac:dyDescent="0.2"/>
    <row r="460" ht="15.95" customHeight="1" x14ac:dyDescent="0.2"/>
    <row r="461" ht="15.95" customHeight="1" x14ac:dyDescent="0.2"/>
    <row r="462" ht="15.95" customHeight="1" x14ac:dyDescent="0.2"/>
    <row r="463" ht="15.95" customHeight="1" x14ac:dyDescent="0.2"/>
    <row r="464" ht="15.95" customHeight="1" x14ac:dyDescent="0.2"/>
    <row r="465" ht="15.95" customHeight="1" x14ac:dyDescent="0.2"/>
    <row r="466" ht="15.95" customHeight="1" x14ac:dyDescent="0.2"/>
    <row r="467" ht="15.95" customHeight="1" x14ac:dyDescent="0.2"/>
    <row r="468" ht="15.95" customHeight="1" x14ac:dyDescent="0.2"/>
    <row r="469" ht="15.95" customHeight="1" x14ac:dyDescent="0.2"/>
    <row r="470" ht="15.95" customHeight="1" x14ac:dyDescent="0.2"/>
    <row r="471" ht="15.95" customHeight="1" x14ac:dyDescent="0.2"/>
    <row r="472" ht="15.95" customHeight="1" x14ac:dyDescent="0.2"/>
    <row r="473" ht="15.95" customHeight="1" x14ac:dyDescent="0.2"/>
    <row r="474" ht="15.95" customHeight="1" x14ac:dyDescent="0.2"/>
    <row r="475" ht="15.95" customHeight="1" x14ac:dyDescent="0.2"/>
    <row r="476" ht="15.95" customHeight="1" x14ac:dyDescent="0.2"/>
    <row r="477" ht="15.95" customHeight="1" x14ac:dyDescent="0.2"/>
    <row r="478" ht="15.95" customHeight="1" x14ac:dyDescent="0.2"/>
    <row r="479" ht="15.95" customHeight="1" x14ac:dyDescent="0.2"/>
    <row r="480" ht="15.95" customHeight="1" x14ac:dyDescent="0.2"/>
    <row r="481" ht="15.95" customHeight="1" x14ac:dyDescent="0.2"/>
    <row r="482" ht="15.95" customHeight="1" x14ac:dyDescent="0.2"/>
    <row r="483" ht="15.95" customHeight="1" x14ac:dyDescent="0.2"/>
    <row r="484" ht="15.95" customHeight="1" x14ac:dyDescent="0.2"/>
    <row r="485" ht="15.95" customHeight="1" x14ac:dyDescent="0.2"/>
    <row r="486" ht="15.95" customHeight="1" x14ac:dyDescent="0.2"/>
    <row r="487" ht="15.95" customHeight="1" x14ac:dyDescent="0.2"/>
    <row r="488" ht="15.95" customHeight="1" x14ac:dyDescent="0.2"/>
    <row r="489" ht="15.95" customHeight="1" x14ac:dyDescent="0.2"/>
    <row r="490" ht="15.95" customHeight="1" x14ac:dyDescent="0.2"/>
    <row r="491" ht="15.95" customHeight="1" x14ac:dyDescent="0.2"/>
    <row r="492" ht="15.95" customHeight="1" x14ac:dyDescent="0.2"/>
    <row r="493" ht="15.95" customHeight="1" x14ac:dyDescent="0.2"/>
    <row r="494" ht="15.95" customHeight="1" x14ac:dyDescent="0.2"/>
    <row r="495" ht="15.95" customHeight="1" x14ac:dyDescent="0.2"/>
    <row r="496" ht="15.95" customHeight="1" x14ac:dyDescent="0.2"/>
    <row r="497" ht="15.95" customHeight="1" x14ac:dyDescent="0.2"/>
    <row r="498" ht="15.95" customHeight="1" x14ac:dyDescent="0.2"/>
    <row r="499" ht="15.95" customHeight="1" x14ac:dyDescent="0.2"/>
    <row r="500" ht="15.95" customHeight="1" x14ac:dyDescent="0.2"/>
    <row r="501" ht="15.95" customHeight="1" x14ac:dyDescent="0.2"/>
    <row r="502" ht="15.95" customHeight="1" x14ac:dyDescent="0.2"/>
    <row r="503" ht="15.95" customHeight="1" x14ac:dyDescent="0.2"/>
    <row r="504" ht="15.95" customHeight="1" x14ac:dyDescent="0.2"/>
    <row r="505" ht="15.95" customHeight="1" x14ac:dyDescent="0.2"/>
    <row r="506" ht="15.95" customHeight="1" x14ac:dyDescent="0.2"/>
    <row r="507" ht="15.95" customHeight="1" x14ac:dyDescent="0.2"/>
    <row r="508" ht="15.95" customHeight="1" x14ac:dyDescent="0.2"/>
    <row r="509" ht="15.95" customHeight="1" x14ac:dyDescent="0.2"/>
    <row r="510" ht="15.95" customHeight="1" x14ac:dyDescent="0.2"/>
    <row r="511" ht="15.95" customHeight="1" x14ac:dyDescent="0.2"/>
    <row r="512" ht="15.95" customHeight="1" x14ac:dyDescent="0.2"/>
    <row r="513" ht="15.95" customHeight="1" x14ac:dyDescent="0.2"/>
    <row r="514" ht="15.95" customHeight="1" x14ac:dyDescent="0.2"/>
    <row r="515" ht="15.95" customHeight="1" x14ac:dyDescent="0.2"/>
    <row r="516" ht="15.95" customHeight="1" x14ac:dyDescent="0.2"/>
    <row r="517" ht="15.95" customHeight="1" x14ac:dyDescent="0.2"/>
    <row r="518" ht="15.95" customHeight="1" x14ac:dyDescent="0.2"/>
    <row r="519" ht="15.95" customHeight="1" x14ac:dyDescent="0.2"/>
    <row r="520" ht="15.95" customHeight="1" x14ac:dyDescent="0.2"/>
    <row r="521" ht="15.95" customHeight="1" x14ac:dyDescent="0.2"/>
    <row r="522" ht="15.95" customHeight="1" x14ac:dyDescent="0.2"/>
    <row r="523" ht="15.95" customHeight="1" x14ac:dyDescent="0.2"/>
    <row r="524" ht="15.95" customHeight="1" x14ac:dyDescent="0.2"/>
    <row r="525" ht="15.95" customHeight="1" x14ac:dyDescent="0.2"/>
    <row r="526" ht="15.95" customHeight="1" x14ac:dyDescent="0.2"/>
    <row r="527" ht="15.95" customHeight="1" x14ac:dyDescent="0.2"/>
    <row r="528" ht="15.95" customHeight="1" x14ac:dyDescent="0.2"/>
    <row r="529" ht="15.95" customHeight="1" x14ac:dyDescent="0.2"/>
    <row r="530" ht="15.95" customHeight="1" x14ac:dyDescent="0.2"/>
    <row r="531" ht="15.95" customHeight="1" x14ac:dyDescent="0.2"/>
    <row r="532" ht="15.95" customHeight="1" x14ac:dyDescent="0.2"/>
  </sheetData>
  <pageMargins left="0.6692913385826772" right="0.47244094488188981" top="0.39370078740157483" bottom="0.6692913385826772" header="0" footer="0"/>
  <pageSetup paperSize="9" fitToHeight="0" orientation="portrait" r:id="rId1"/>
  <headerFooter alignWithMargins="0"/>
  <rowBreaks count="3" manualBreakCount="3">
    <brk id="51" min="2" max="10" man="1"/>
    <brk id="92" min="2" max="10" man="1"/>
    <brk id="133" min="2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14</vt:i4>
      </vt:variant>
    </vt:vector>
  </HeadingPairs>
  <TitlesOfParts>
    <vt:vector size="21" baseType="lpstr">
      <vt:lpstr>&gt;&gt;AURKIBIDEA&lt;&lt;</vt:lpstr>
      <vt:lpstr>LABURPEN_KOADROA</vt:lpstr>
      <vt:lpstr>FORALA_1 (OROKORRA)</vt:lpstr>
      <vt:lpstr>FORALA_2 (BIKOTE IND.)</vt:lpstr>
      <vt:lpstr>FORALA_3 (FAM. BARRUKOA)</vt:lpstr>
      <vt:lpstr>FORALA_4 (SEXU IND)</vt:lpstr>
      <vt:lpstr>UDALERRIAK_MANKOMUNITATEAK</vt:lpstr>
      <vt:lpstr>'&gt;&gt;AURKIBIDEA&lt;&lt;'!Área_de_impresión</vt:lpstr>
      <vt:lpstr>'FORALA_1 (OROKORRA)'!Área_de_impresión</vt:lpstr>
      <vt:lpstr>'FORALA_2 (BIKOTE IND.)'!Área_de_impresión</vt:lpstr>
      <vt:lpstr>'FORALA_3 (FAM. BARRUKOA)'!Área_de_impresión</vt:lpstr>
      <vt:lpstr>'FORALA_4 (SEXU IND)'!Área_de_impresión</vt:lpstr>
      <vt:lpstr>LABURPEN_KOADROA!Área_de_impresión</vt:lpstr>
      <vt:lpstr>UDALERRIAK_MANKOMUNITATEAK!Área_de_impresión</vt:lpstr>
      <vt:lpstr>'&gt;&gt;AURKIBIDEA&lt;&lt;'!Títulos_a_imprimir</vt:lpstr>
      <vt:lpstr>'FORALA_1 (OROKORRA)'!Títulos_a_imprimir</vt:lpstr>
      <vt:lpstr>'FORALA_2 (BIKOTE IND.)'!Títulos_a_imprimir</vt:lpstr>
      <vt:lpstr>'FORALA_3 (FAM. BARRUKOA)'!Títulos_a_imprimir</vt:lpstr>
      <vt:lpstr>'FORALA_4 (SEXU IND)'!Títulos_a_imprimir</vt:lpstr>
      <vt:lpstr>LABURPEN_KOADROA!Títulos_a_imprimir</vt:lpstr>
      <vt:lpstr>UDALERRIAK_MANKOMUNITATEAK!Títulos_a_imprimir</vt:lpstr>
    </vt:vector>
  </TitlesOfParts>
  <Company>Interdimensional Cocreation Industries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nom</dc:creator>
  <cp:lastModifiedBy>Usuario de Windows</cp:lastModifiedBy>
  <cp:lastPrinted>2025-07-02T08:24:57Z</cp:lastPrinted>
  <dcterms:created xsi:type="dcterms:W3CDTF">2009-07-10T13:25:11Z</dcterms:created>
  <dcterms:modified xsi:type="dcterms:W3CDTF">2025-07-02T08:25:48Z</dcterms:modified>
</cp:coreProperties>
</file>