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s\"/>
    </mc:Choice>
  </mc:AlternateContent>
  <bookViews>
    <workbookView xWindow="0" yWindow="0" windowWidth="28800" windowHeight="11355" tabRatio="578"/>
  </bookViews>
  <sheets>
    <sheet name="&gt;&gt;INDICE&lt;&lt;" sheetId="8" r:id="rId1"/>
    <sheet name="CUADRO_RESUMEN" sheetId="17" r:id="rId2"/>
    <sheet name="IFE_MENORES" sheetId="9" r:id="rId3"/>
  </sheets>
  <definedNames>
    <definedName name="_xlnm.Print_Area" localSheetId="0">'&gt;&gt;INDICE&lt;&lt;'!$C$5:$G$27</definedName>
    <definedName name="_xlnm.Print_Area" localSheetId="1">CUADRO_RESUMEN!$C$12:$J$93</definedName>
    <definedName name="_xlnm.Print_Area" localSheetId="2">IFE_MENORES!$C$10:$L$139</definedName>
    <definedName name="_xlnm.Print_Titles" localSheetId="0">'&gt;&gt;INDICE&lt;&lt;'!$2:$5</definedName>
    <definedName name="_xlnm.Print_Titles" localSheetId="1">CUADRO_RESUMEN!$2:$11</definedName>
    <definedName name="_xlnm.Print_Titles" localSheetId="2">IFE_MENORES!$2:$9</definedName>
  </definedNames>
  <calcPr calcId="162913"/>
</workbook>
</file>

<file path=xl/calcChain.xml><?xml version="1.0" encoding="utf-8"?>
<calcChain xmlns="http://schemas.openxmlformats.org/spreadsheetml/2006/main">
  <c r="G129" i="9" l="1"/>
  <c r="G130" i="9"/>
  <c r="G132" i="9"/>
  <c r="G133" i="9"/>
  <c r="G134" i="9"/>
  <c r="G135" i="9"/>
  <c r="G136" i="9"/>
  <c r="G131" i="9"/>
  <c r="G137" i="9" s="1"/>
  <c r="F71" i="9"/>
  <c r="G60" i="9" s="1"/>
  <c r="F46" i="9" l="1"/>
  <c r="F98" i="9" l="1"/>
  <c r="F86" i="9"/>
  <c r="G78" i="9" l="1"/>
  <c r="G81" i="9"/>
  <c r="G82" i="9" l="1"/>
  <c r="G84" i="9"/>
  <c r="G64" i="9"/>
  <c r="G68" i="9"/>
  <c r="G65" i="9"/>
  <c r="G69" i="9"/>
  <c r="G62" i="9"/>
  <c r="G66" i="9"/>
  <c r="G70" i="9"/>
  <c r="G63" i="9"/>
  <c r="G67" i="9"/>
  <c r="G83" i="9"/>
  <c r="G85" i="9"/>
  <c r="G61" i="9"/>
  <c r="G79" i="9"/>
  <c r="G80" i="9"/>
  <c r="G71" i="9" l="1"/>
  <c r="G86" i="9"/>
  <c r="G46" i="9"/>
  <c r="H46" i="9"/>
  <c r="E122" i="9" l="1"/>
  <c r="H135" i="9" l="1"/>
  <c r="H134" i="9"/>
  <c r="H133" i="9"/>
  <c r="H136" i="9"/>
  <c r="H131" i="9"/>
  <c r="H132" i="9"/>
  <c r="H130" i="9"/>
  <c r="H129" i="9"/>
  <c r="H137" i="9"/>
  <c r="F117" i="9"/>
  <c r="F119" i="9"/>
  <c r="F118" i="9"/>
  <c r="F121" i="9"/>
  <c r="F120" i="9"/>
  <c r="F122" i="9" l="1"/>
</calcChain>
</file>

<file path=xl/sharedStrings.xml><?xml version="1.0" encoding="utf-8"?>
<sst xmlns="http://schemas.openxmlformats.org/spreadsheetml/2006/main" count="406" uniqueCount="158">
  <si>
    <t>CUADRO RESUMEN</t>
  </si>
  <si>
    <t>RESUMEN ÁMBITO FORAL y MUNICIPAL</t>
  </si>
  <si>
    <t>ENTIDADES</t>
  </si>
  <si>
    <t>ASESORAM. JURÍDICO</t>
  </si>
  <si>
    <t>ATENCIÓN PSICOLÓGICA</t>
  </si>
  <si>
    <t>F</t>
  </si>
  <si>
    <t>DIPUTACIÓN FORAL BIZKAIA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</si>
  <si>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</si>
  <si>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</si>
  <si>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</si>
  <si>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</si>
  <si>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</si>
  <si>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</si>
  <si>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</si>
  <si>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</si>
  <si>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</si>
  <si>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</si>
  <si>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</si>
  <si>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</si>
  <si>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</si>
  <si>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</si>
  <si>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</si>
  <si>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</si>
  <si>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</si>
  <si>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</si>
  <si>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</si>
  <si>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</si>
  <si>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</si>
  <si>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</si>
  <si>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</si>
  <si>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</si>
  <si>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</si>
  <si>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</si>
  <si>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</si>
  <si>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</si>
  <si>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</si>
  <si>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</si>
  <si>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</si>
  <si>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</si>
  <si>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</si>
  <si>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</si>
  <si>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</si>
  <si>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>TOTAL</t>
  </si>
  <si>
    <t>Mujeres</t>
  </si>
  <si>
    <t>Valle de Trápaga-Trapagaran</t>
  </si>
  <si>
    <t>Maruri-Jatabe</t>
  </si>
  <si>
    <t>Urduña/Orduña</t>
  </si>
  <si>
    <t>AMÉRICA</t>
  </si>
  <si>
    <t>LATINOAMÉRICA</t>
  </si>
  <si>
    <t>%</t>
  </si>
  <si>
    <t>65 o más</t>
  </si>
  <si>
    <t>ACOGIDA</t>
  </si>
  <si>
    <t>EDAD</t>
  </si>
  <si>
    <t>URIBE KOSTA</t>
  </si>
  <si>
    <t>LEA IBARRA</t>
  </si>
  <si>
    <t xml:space="preserve">                          </t>
  </si>
  <si>
    <t>Fruiz</t>
  </si>
  <si>
    <t>LUGAR DE NACIMIENTO</t>
  </si>
  <si>
    <t>31-40 años</t>
  </si>
  <si>
    <t>41-50 años</t>
  </si>
  <si>
    <t>51-64 años</t>
  </si>
  <si>
    <t>MUNGIALDE</t>
  </si>
  <si>
    <t>MERINDAD DE DURANGO</t>
  </si>
  <si>
    <t>Abanto y Ciérvana-Abanto Zierbena</t>
  </si>
  <si>
    <t>N.º de menores</t>
  </si>
  <si>
    <t xml:space="preserve">Menor de 5 años </t>
  </si>
  <si>
    <t>6 años</t>
  </si>
  <si>
    <t>7 años</t>
  </si>
  <si>
    <t>8 años</t>
  </si>
  <si>
    <t>9 años</t>
  </si>
  <si>
    <t>10 años</t>
  </si>
  <si>
    <t>11 años</t>
  </si>
  <si>
    <t>12 años</t>
  </si>
  <si>
    <t>13 años</t>
  </si>
  <si>
    <t>14 años</t>
  </si>
  <si>
    <t>15 años</t>
  </si>
  <si>
    <t>16 años</t>
  </si>
  <si>
    <t xml:space="preserve">17 años </t>
  </si>
  <si>
    <r>
      <t>2.1.</t>
    </r>
    <r>
      <rPr>
        <u/>
        <sz val="9"/>
        <rFont val="Arial"/>
        <family val="2"/>
      </rPr>
      <t xml:space="preserve"> Por sexo y edad</t>
    </r>
  </si>
  <si>
    <t xml:space="preserve">MUNICIPIOS </t>
  </si>
  <si>
    <t>N.º menores</t>
  </si>
  <si>
    <r>
      <t>3.1.</t>
    </r>
    <r>
      <rPr>
        <u/>
        <sz val="9"/>
        <rFont val="Arial"/>
        <family val="2"/>
      </rPr>
      <t xml:space="preserve"> Por n.º de hijos e hijas</t>
    </r>
  </si>
  <si>
    <t xml:space="preserve">Total personas </t>
  </si>
  <si>
    <t>N.º de mujeres*</t>
  </si>
  <si>
    <t xml:space="preserve">% con orden de protección </t>
  </si>
  <si>
    <t>N.º familias</t>
  </si>
  <si>
    <t>1 hijo/ hija</t>
  </si>
  <si>
    <t xml:space="preserve">2 hijos/ hijas </t>
  </si>
  <si>
    <t xml:space="preserve">3 o más hijos/ hijas </t>
  </si>
  <si>
    <r>
      <t>4.1.</t>
    </r>
    <r>
      <rPr>
        <u/>
        <sz val="9"/>
        <rFont val="Arial"/>
        <family val="2"/>
      </rPr>
      <t xml:space="preserve"> Por edad</t>
    </r>
  </si>
  <si>
    <t>% s/ total</t>
  </si>
  <si>
    <r>
      <t>4.2.</t>
    </r>
    <r>
      <rPr>
        <u/>
        <sz val="9"/>
        <rFont val="Arial"/>
        <family val="2"/>
      </rPr>
      <t xml:space="preserve"> Por lugar de nacimiento de las mujeres extranjeras</t>
    </r>
  </si>
  <si>
    <t>INTERV. FAM. MENORES VG</t>
  </si>
  <si>
    <t>Intervencion Familiar Especializada Menores víctimas de violencia de género</t>
  </si>
  <si>
    <t>de Violencia de Género (DFB)</t>
  </si>
  <si>
    <t>I.E. Datos del Programa de Intervención Familiar Especializado en Menores víctimas</t>
  </si>
  <si>
    <t xml:space="preserve">I.E. Datos del Programa de Intervención Familiar Especializado en Menores </t>
  </si>
  <si>
    <t>Total</t>
  </si>
  <si>
    <t>Servicios sociales municipales</t>
  </si>
  <si>
    <t>Asociaciones, ONG</t>
  </si>
  <si>
    <t xml:space="preserve">Otras </t>
  </si>
  <si>
    <t>ENTIDAD</t>
  </si>
  <si>
    <t>5 años</t>
  </si>
  <si>
    <t xml:space="preserve">TOTAL </t>
  </si>
  <si>
    <t xml:space="preserve">Casos nuevos </t>
  </si>
  <si>
    <t>Casos anteriores</t>
  </si>
  <si>
    <t>(*) Madres víctimas de violencia de género.</t>
  </si>
  <si>
    <r>
      <t>2.3.</t>
    </r>
    <r>
      <rPr>
        <u/>
        <sz val="9"/>
        <rFont val="Arial"/>
        <family val="2"/>
      </rPr>
      <t xml:space="preserve"> Por municipio de residencia</t>
    </r>
  </si>
  <si>
    <t>Nº menores</t>
  </si>
  <si>
    <t>Menores con discapacidad</t>
  </si>
  <si>
    <t xml:space="preserve">Ortuella </t>
  </si>
  <si>
    <r>
      <t>2.2.</t>
    </r>
    <r>
      <rPr>
        <u/>
        <sz val="9"/>
        <rFont val="Arial"/>
        <family val="2"/>
      </rPr>
      <t xml:space="preserve"> Por discapacidad</t>
    </r>
  </si>
  <si>
    <r>
      <t>2.4.</t>
    </r>
    <r>
      <rPr>
        <u/>
        <sz val="9"/>
        <rFont val="Arial"/>
        <family val="2"/>
      </rPr>
      <t xml:space="preserve"> Por entidad derivante</t>
    </r>
  </si>
  <si>
    <r>
      <t xml:space="preserve">2.1. </t>
    </r>
    <r>
      <rPr>
        <sz val="9"/>
        <color rgb="FF000080"/>
        <rFont val="Arial"/>
        <family val="2"/>
      </rPr>
      <t>Por sexo y edad</t>
    </r>
  </si>
  <si>
    <r>
      <t xml:space="preserve">2.3. </t>
    </r>
    <r>
      <rPr>
        <sz val="9"/>
        <color rgb="FF000080"/>
        <rFont val="Arial"/>
        <family val="2"/>
      </rPr>
      <t>Por municipio de residencia</t>
    </r>
  </si>
  <si>
    <r>
      <t xml:space="preserve">2.4. </t>
    </r>
    <r>
      <rPr>
        <sz val="9"/>
        <color rgb="FF000080"/>
        <rFont val="Arial"/>
        <family val="2"/>
      </rPr>
      <t>Por entidad derivante</t>
    </r>
  </si>
  <si>
    <r>
      <t>3.1.</t>
    </r>
    <r>
      <rPr>
        <sz val="9"/>
        <color rgb="FF000080"/>
        <rFont val="Arial"/>
        <family val="2"/>
      </rPr>
      <t xml:space="preserve"> Por número de hijos/ hijas</t>
    </r>
  </si>
  <si>
    <r>
      <t>4.1.</t>
    </r>
    <r>
      <rPr>
        <sz val="9"/>
        <color rgb="FF000080"/>
        <rFont val="Arial"/>
        <family val="2"/>
      </rPr>
      <t xml:space="preserve"> Por edad</t>
    </r>
  </si>
  <si>
    <r>
      <t>4.2.</t>
    </r>
    <r>
      <rPr>
        <sz val="9"/>
        <color rgb="FF000080"/>
        <rFont val="Arial"/>
        <family val="2"/>
      </rPr>
      <t xml:space="preserve"> Por lugar de nacimiento de las mujeres extranjeras</t>
    </r>
  </si>
  <si>
    <t>Niñas</t>
  </si>
  <si>
    <t>Niños</t>
  </si>
  <si>
    <t xml:space="preserve">21-30 años </t>
  </si>
  <si>
    <r>
      <t xml:space="preserve">2.2. </t>
    </r>
    <r>
      <rPr>
        <sz val="9"/>
        <color rgb="FF000080"/>
        <rFont val="Arial"/>
        <family val="2"/>
      </rPr>
      <t>Por discapacidad</t>
    </r>
  </si>
  <si>
    <t xml:space="preserve"> </t>
  </si>
  <si>
    <t>Juzgado</t>
  </si>
  <si>
    <t xml:space="preserve">Otros servicios sociales </t>
  </si>
  <si>
    <t>No consta</t>
  </si>
  <si>
    <t>Diputación Foral de Bizkaia</t>
  </si>
  <si>
    <r>
      <t>3.2.</t>
    </r>
    <r>
      <rPr>
        <sz val="9"/>
        <color rgb="FF000080"/>
        <rFont val="Arial"/>
        <family val="2"/>
      </rPr>
      <t xml:space="preserve"> Por número de hijos/ hijas menores en el programa</t>
    </r>
  </si>
  <si>
    <r>
      <t>3.2.</t>
    </r>
    <r>
      <rPr>
        <u/>
        <sz val="9"/>
        <rFont val="Arial"/>
        <family val="2"/>
      </rPr>
      <t xml:space="preserve"> Por n.º de hijos e hijas menores  en el programa</t>
    </r>
  </si>
  <si>
    <t xml:space="preserve">Totalidad de hijos/as menores </t>
  </si>
  <si>
    <t xml:space="preserve">Parte de hijos/as menores </t>
  </si>
  <si>
    <t>PARAGUAY</t>
  </si>
  <si>
    <t>Osakidetza</t>
  </si>
  <si>
    <t>ATENCIÓN COMUNIT.</t>
  </si>
  <si>
    <t>[1]</t>
  </si>
  <si>
    <t>Departamento de Empleo, Cohesión Social e Igualdad. Diputación Foral de Bizkaia.</t>
  </si>
  <si>
    <t>Dpto. de Empleo, Cohesión Social e Igualdad. Diputación Foral de Bizkaia.</t>
  </si>
  <si>
    <t>Alonsotegi</t>
  </si>
  <si>
    <t>Bakio</t>
  </si>
  <si>
    <t>Gorliz</t>
  </si>
  <si>
    <t>ARGENTINA</t>
  </si>
  <si>
    <t>BOLIVIA</t>
  </si>
  <si>
    <t>ECUADOR</t>
  </si>
  <si>
    <t>HONDURAS</t>
  </si>
  <si>
    <t>VENEZUELA</t>
  </si>
  <si>
    <t>Relación de entidades de ámbito foral, municipal y mancomunado y su disponibilidad de recursos de Acogida específicos (Pisos/Centros), Asesoramiento Jurídico, Atención Psicológica, Atención Comunitaria (programas de intervención socioeducativa y psicosocial) e Intervención Familiar Especializada en menores víctimas de violencia de género. Bizkaia. 2023.</t>
  </si>
  <si>
    <r>
      <t xml:space="preserve">Tabla 1. </t>
    </r>
    <r>
      <rPr>
        <sz val="10"/>
        <rFont val="Arial"/>
        <family val="2"/>
      </rPr>
      <t>Programa de Intervención Familiar Especializado en Menores víctimas de violencia de género de la DFB. Personas atendidas por tipo de caso (nuevo/anterior). 2023.</t>
    </r>
  </si>
  <si>
    <r>
      <t xml:space="preserve">Tabla 2. </t>
    </r>
    <r>
      <rPr>
        <sz val="10"/>
        <rFont val="Arial"/>
        <family val="2"/>
      </rPr>
      <t xml:space="preserve">Programa de Intervención Familiar Especializado en Menores víctimas de violencia de género de la DFB. Menores que reciben atención (casos nuevos). 2023. </t>
    </r>
  </si>
  <si>
    <r>
      <t xml:space="preserve">Tabla 3. </t>
    </r>
    <r>
      <rPr>
        <sz val="10"/>
        <rFont val="Arial"/>
        <family val="2"/>
      </rPr>
      <t>Programa de Intervención Familiar Especializado en Menores víctimas de violencia de género de la DFB. Familias atendidas (casos nuevos). 2023.</t>
    </r>
  </si>
  <si>
    <r>
      <t>Tabla 4.</t>
    </r>
    <r>
      <rPr>
        <sz val="10"/>
        <rFont val="Arial"/>
        <family val="2"/>
      </rPr>
      <t xml:space="preserve"> Programa de Intervención Familiar Especializado en Menores víctimas de violencia de género de la DFB. Casos nuevos de mujeres atendidas (madres víctimas de violencia de género). 2023. </t>
    </r>
  </si>
  <si>
    <r>
      <t>p</t>
    </r>
    <r>
      <rPr>
        <b/>
        <sz val="8"/>
        <color indexed="62"/>
        <rFont val="Arial"/>
        <family val="2"/>
      </rPr>
      <t>[2]</t>
    </r>
  </si>
  <si>
    <t>Arrankudiaga-Zollo</t>
  </si>
  <si>
    <t>víctimas de violencia de género (DFB)</t>
  </si>
  <si>
    <r>
      <rPr>
        <vertAlign val="superscript"/>
        <sz val="10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En 2023 el servicio sólo funciona de enero a junio.</t>
    </r>
  </si>
  <si>
    <t xml:space="preserve">Fuente: Servicio de Protección frente a la Violencia Machista y de Apoyo a las Familias </t>
  </si>
  <si>
    <t>N.º de otras personas**</t>
  </si>
  <si>
    <t>(**)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</si>
</sst>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General\ "/>
    <numFmt numFmtId="165" formatCode="0.0"/>
    <numFmt numFmtId="166" formatCode="#,##0.0\ "/>
    <numFmt numFmtId="167" formatCode="\ @"/>
    <numFmt numFmtId="168" formatCode="#,##0\ "/>
    <numFmt numFmtId="169" formatCode="\ \ @"/>
    <numFmt numFmtId="170" formatCode="\ \ \ \ \ \ \ \ @"/>
    <numFmt numFmtId="171" formatCode="\ \ \ \ \ \ \ \ \ \ \ \ \ @"/>
    <numFmt numFmtId="172" formatCode="_-* #,##0.00\ [$€]_-;\-* #,##0.00\ [$€]_-;_-* &quot;-&quot;??\ [$€]_-;_-@_-"/>
    <numFmt numFmtId="173" formatCode="0.0%"/>
    <numFmt numFmtId="174" formatCode="0.0\ "/>
    <numFmt numFmtId="175" formatCode="0\ "/>
    <numFmt numFmtId="176" formatCode="#,##0\ \ "/>
  </numFmts>
  <fonts count="3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9"/>
      <color rgb="FF9933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trike/>
      <sz val="9"/>
      <color rgb="FFFF0000"/>
      <name val="Arial"/>
      <family val="2"/>
    </font>
    <font>
      <b/>
      <sz val="8"/>
      <color indexed="62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10"/>
      <color rgb="FFFF0000"/>
      <name val="Arial"/>
      <family val="2"/>
    </font>
    <font>
      <b/>
      <sz val="12"/>
      <color theme="9" tint="-0.249977111117893"/>
      <name val="Arial"/>
      <family val="2"/>
    </font>
    <font>
      <b/>
      <sz val="8"/>
      <color rgb="FF333399"/>
      <name val="Wingdings 3"/>
      <family val="1"/>
      <charset val="2"/>
    </font>
    <font>
      <vertAlign val="superscript"/>
      <sz val="10"/>
      <name val="Arial"/>
      <family val="2"/>
    </font>
    <font>
      <i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72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 wrapText="1"/>
    </xf>
    <xf numFmtId="164" fontId="13" fillId="0" borderId="0" xfId="0" applyNumberFormat="1" applyFont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2" fontId="13" fillId="0" borderId="0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0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16" fillId="0" borderId="0" xfId="0" applyNumberFormat="1" applyFont="1" applyAlignment="1">
      <alignment vertical="center"/>
    </xf>
    <xf numFmtId="164" fontId="13" fillId="2" borderId="2" xfId="0" applyNumberFormat="1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164" fontId="13" fillId="0" borderId="11" xfId="0" applyNumberFormat="1" applyFont="1" applyBorder="1" applyAlignment="1">
      <alignment vertical="center"/>
    </xf>
    <xf numFmtId="0" fontId="18" fillId="0" borderId="0" xfId="0" applyNumberFormat="1" applyFont="1" applyFill="1" applyBorder="1" applyAlignment="1">
      <alignment vertical="center"/>
    </xf>
    <xf numFmtId="168" fontId="6" fillId="3" borderId="14" xfId="0" applyNumberFormat="1" applyFont="1" applyFill="1" applyBorder="1" applyAlignment="1">
      <alignment vertical="center"/>
    </xf>
    <xf numFmtId="164" fontId="13" fillId="3" borderId="14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164" fontId="13" fillId="0" borderId="0" xfId="0" applyNumberFormat="1" applyFont="1" applyFill="1" applyAlignment="1">
      <alignment vertical="center"/>
    </xf>
    <xf numFmtId="164" fontId="15" fillId="0" borderId="0" xfId="0" applyNumberFormat="1" applyFont="1" applyFill="1" applyBorder="1" applyAlignment="1"/>
    <xf numFmtId="169" fontId="6" fillId="3" borderId="7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164" fontId="8" fillId="2" borderId="9" xfId="0" applyNumberFormat="1" applyFont="1" applyFill="1" applyBorder="1" applyAlignment="1">
      <alignment horizontal="centerContinuous" vertical="center"/>
    </xf>
    <xf numFmtId="164" fontId="8" fillId="2" borderId="10" xfId="0" applyNumberFormat="1" applyFont="1" applyFill="1" applyBorder="1" applyAlignment="1">
      <alignment horizontal="centerContinuous"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3" fillId="0" borderId="0" xfId="0" applyNumberFormat="1" applyFont="1" applyAlignment="1">
      <alignment horizontal="left" vertical="center"/>
    </xf>
    <xf numFmtId="168" fontId="6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3" fillId="0" borderId="17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13" fillId="0" borderId="18" xfId="0" applyNumberFormat="1" applyFont="1" applyBorder="1" applyAlignment="1">
      <alignment vertical="center"/>
    </xf>
    <xf numFmtId="166" fontId="6" fillId="3" borderId="3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vertical="center"/>
    </xf>
    <xf numFmtId="164" fontId="19" fillId="0" borderId="0" xfId="0" applyNumberFormat="1" applyFont="1" applyAlignment="1">
      <alignment vertical="center"/>
    </xf>
    <xf numFmtId="0" fontId="6" fillId="3" borderId="13" xfId="0" applyFont="1" applyFill="1" applyBorder="1" applyAlignment="1">
      <alignment horizontal="left" vertical="center"/>
    </xf>
    <xf numFmtId="164" fontId="14" fillId="0" borderId="11" xfId="0" applyNumberFormat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13" fillId="5" borderId="1" xfId="0" applyNumberFormat="1" applyFont="1" applyFill="1" applyBorder="1" applyAlignment="1">
      <alignment vertical="center"/>
    </xf>
    <xf numFmtId="164" fontId="6" fillId="5" borderId="2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Fill="1" applyAlignment="1">
      <alignment vertical="top"/>
    </xf>
    <xf numFmtId="164" fontId="10" fillId="0" borderId="0" xfId="0" applyNumberFormat="1" applyFont="1" applyAlignment="1"/>
    <xf numFmtId="174" fontId="13" fillId="0" borderId="12" xfId="0" applyNumberFormat="1" applyFont="1" applyBorder="1" applyAlignment="1">
      <alignment vertical="center"/>
    </xf>
    <xf numFmtId="174" fontId="13" fillId="0" borderId="8" xfId="0" applyNumberFormat="1" applyFont="1" applyBorder="1" applyAlignment="1">
      <alignment vertical="center"/>
    </xf>
    <xf numFmtId="174" fontId="6" fillId="3" borderId="3" xfId="0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Continuous"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6" fillId="2" borderId="2" xfId="0" applyNumberFormat="1" applyFont="1" applyFill="1" applyBorder="1" applyAlignment="1">
      <alignment horizontal="centerContinuous" vertical="center"/>
    </xf>
    <xf numFmtId="169" fontId="13" fillId="0" borderId="9" xfId="0" applyNumberFormat="1" applyFont="1" applyFill="1" applyBorder="1" applyAlignment="1">
      <alignment vertical="center"/>
    </xf>
    <xf numFmtId="169" fontId="13" fillId="0" borderId="5" xfId="0" applyNumberFormat="1" applyFont="1" applyFill="1" applyBorder="1" applyAlignment="1">
      <alignment vertical="center"/>
    </xf>
    <xf numFmtId="164" fontId="13" fillId="0" borderId="9" xfId="0" applyNumberFormat="1" applyFont="1" applyFill="1" applyBorder="1" applyAlignment="1">
      <alignment vertical="center"/>
    </xf>
    <xf numFmtId="164" fontId="6" fillId="0" borderId="12" xfId="0" applyNumberFormat="1" applyFont="1" applyFill="1" applyBorder="1" applyAlignment="1">
      <alignment vertical="center"/>
    </xf>
    <xf numFmtId="164" fontId="13" fillId="0" borderId="12" xfId="0" applyNumberFormat="1" applyFont="1" applyFill="1" applyBorder="1" applyAlignment="1">
      <alignment vertical="center"/>
    </xf>
    <xf numFmtId="164" fontId="6" fillId="0" borderId="8" xfId="0" applyNumberFormat="1" applyFont="1" applyFill="1" applyBorder="1" applyAlignment="1">
      <alignment vertical="center"/>
    </xf>
    <xf numFmtId="164" fontId="13" fillId="0" borderId="8" xfId="0" applyNumberFormat="1" applyFont="1" applyFill="1" applyBorder="1" applyAlignment="1">
      <alignment vertical="center"/>
    </xf>
    <xf numFmtId="164" fontId="8" fillId="2" borderId="13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justify" wrapText="1"/>
    </xf>
    <xf numFmtId="0" fontId="24" fillId="0" borderId="8" xfId="0" applyFont="1" applyBorder="1" applyAlignment="1">
      <alignment horizontal="justify" wrapText="1"/>
    </xf>
    <xf numFmtId="0" fontId="6" fillId="3" borderId="8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Continuous" vertical="center" wrapText="1"/>
    </xf>
    <xf numFmtId="164" fontId="7" fillId="0" borderId="0" xfId="0" applyNumberFormat="1" applyFont="1" applyAlignment="1">
      <alignment vertical="center" wrapText="1"/>
    </xf>
    <xf numFmtId="164" fontId="6" fillId="3" borderId="12" xfId="0" applyNumberFormat="1" applyFont="1" applyFill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15" xfId="0" applyNumberFormat="1" applyFont="1" applyBorder="1" applyAlignment="1">
      <alignment vertical="center"/>
    </xf>
    <xf numFmtId="164" fontId="13" fillId="0" borderId="20" xfId="0" applyNumberFormat="1" applyFont="1" applyFill="1" applyBorder="1" applyAlignment="1">
      <alignment vertical="center"/>
    </xf>
    <xf numFmtId="0" fontId="22" fillId="0" borderId="21" xfId="0" applyFont="1" applyFill="1" applyBorder="1" applyAlignment="1">
      <alignment horizontal="right" vertical="center"/>
    </xf>
    <xf numFmtId="173" fontId="22" fillId="0" borderId="19" xfId="0" applyNumberFormat="1" applyFont="1" applyFill="1" applyBorder="1" applyAlignment="1">
      <alignment vertical="center"/>
    </xf>
    <xf numFmtId="0" fontId="22" fillId="0" borderId="20" xfId="0" applyFont="1" applyFill="1" applyBorder="1" applyAlignment="1">
      <alignment horizontal="right" vertical="center"/>
    </xf>
    <xf numFmtId="0" fontId="24" fillId="0" borderId="22" xfId="0" applyFont="1" applyBorder="1" applyAlignment="1">
      <alignment horizontal="justify" wrapText="1"/>
    </xf>
    <xf numFmtId="174" fontId="13" fillId="0" borderId="22" xfId="0" applyNumberFormat="1" applyFont="1" applyBorder="1" applyAlignment="1">
      <alignment vertical="center"/>
    </xf>
    <xf numFmtId="164" fontId="13" fillId="0" borderId="23" xfId="0" applyNumberFormat="1" applyFont="1" applyBorder="1" applyAlignment="1">
      <alignment vertical="center"/>
    </xf>
    <xf numFmtId="164" fontId="13" fillId="0" borderId="24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9" fontId="13" fillId="0" borderId="23" xfId="0" applyNumberFormat="1" applyFont="1" applyFill="1" applyBorder="1" applyAlignment="1">
      <alignment vertical="center"/>
    </xf>
    <xf numFmtId="164" fontId="13" fillId="0" borderId="25" xfId="0" applyNumberFormat="1" applyFont="1" applyFill="1" applyBorder="1" applyAlignment="1">
      <alignment vertical="center"/>
    </xf>
    <xf numFmtId="164" fontId="6" fillId="0" borderId="22" xfId="0" applyNumberFormat="1" applyFont="1" applyFill="1" applyBorder="1" applyAlignment="1">
      <alignment vertical="center"/>
    </xf>
    <xf numFmtId="164" fontId="13" fillId="0" borderId="22" xfId="0" applyNumberFormat="1" applyFont="1" applyFill="1" applyBorder="1" applyAlignment="1">
      <alignment vertical="center"/>
    </xf>
    <xf numFmtId="164" fontId="13" fillId="0" borderId="29" xfId="0" applyNumberFormat="1" applyFont="1" applyBorder="1" applyAlignment="1">
      <alignment vertical="center"/>
    </xf>
    <xf numFmtId="164" fontId="13" fillId="0" borderId="29" xfId="0" applyNumberFormat="1" applyFont="1" applyFill="1" applyBorder="1" applyAlignment="1">
      <alignment horizontal="left" vertical="center"/>
    </xf>
    <xf numFmtId="164" fontId="13" fillId="0" borderId="31" xfId="0" applyNumberFormat="1" applyFont="1" applyBorder="1" applyAlignment="1">
      <alignment vertical="center"/>
    </xf>
    <xf numFmtId="169" fontId="13" fillId="0" borderId="30" xfId="0" applyNumberFormat="1" applyFont="1" applyFill="1" applyBorder="1" applyAlignment="1">
      <alignment vertical="center"/>
    </xf>
    <xf numFmtId="164" fontId="13" fillId="0" borderId="30" xfId="0" applyNumberFormat="1" applyFont="1" applyFill="1" applyBorder="1" applyAlignment="1">
      <alignment vertical="center"/>
    </xf>
    <xf numFmtId="164" fontId="6" fillId="0" borderId="26" xfId="0" applyNumberFormat="1" applyFont="1" applyFill="1" applyBorder="1" applyAlignment="1">
      <alignment vertical="center"/>
    </xf>
    <xf numFmtId="164" fontId="13" fillId="0" borderId="26" xfId="0" applyNumberFormat="1" applyFont="1" applyFill="1" applyBorder="1" applyAlignment="1">
      <alignment vertical="center"/>
    </xf>
    <xf numFmtId="164" fontId="13" fillId="0" borderId="29" xfId="0" applyNumberFormat="1" applyFont="1" applyFill="1" applyBorder="1" applyAlignment="1">
      <alignment vertical="center"/>
    </xf>
    <xf numFmtId="164" fontId="6" fillId="0" borderId="28" xfId="0" applyNumberFormat="1" applyFont="1" applyFill="1" applyBorder="1" applyAlignment="1">
      <alignment vertical="center"/>
    </xf>
    <xf numFmtId="164" fontId="13" fillId="0" borderId="28" xfId="0" applyNumberFormat="1" applyFont="1" applyFill="1" applyBorder="1" applyAlignment="1">
      <alignment vertical="center"/>
    </xf>
    <xf numFmtId="169" fontId="13" fillId="0" borderId="2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horizontal="left" vertical="top"/>
    </xf>
    <xf numFmtId="0" fontId="8" fillId="2" borderId="3" xfId="0" applyFont="1" applyFill="1" applyBorder="1" applyAlignment="1">
      <alignment horizontal="center" vertical="center"/>
    </xf>
    <xf numFmtId="166" fontId="6" fillId="3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13" fillId="0" borderId="13" xfId="0" applyFont="1" applyBorder="1" applyAlignment="1">
      <alignment vertical="center"/>
    </xf>
    <xf numFmtId="175" fontId="13" fillId="0" borderId="3" xfId="0" applyNumberFormat="1" applyFont="1" applyBorder="1" applyAlignment="1">
      <alignment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26" fillId="0" borderId="34" xfId="0" applyFont="1" applyFill="1" applyBorder="1" applyAlignment="1">
      <alignment horizontal="center" vertical="center"/>
    </xf>
    <xf numFmtId="167" fontId="10" fillId="0" borderId="33" xfId="0" applyNumberFormat="1" applyFont="1" applyFill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33" xfId="0" applyFont="1" applyFill="1" applyBorder="1" applyAlignment="1">
      <alignment horizontal="center" vertical="center"/>
    </xf>
    <xf numFmtId="0" fontId="10" fillId="6" borderId="35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164" fontId="27" fillId="0" borderId="0" xfId="0" applyNumberFormat="1" applyFont="1" applyBorder="1" applyAlignment="1">
      <alignment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171" fontId="10" fillId="0" borderId="32" xfId="0" applyNumberFormat="1" applyFont="1" applyFill="1" applyBorder="1" applyAlignment="1">
      <alignment vertical="center"/>
    </xf>
    <xf numFmtId="170" fontId="10" fillId="3" borderId="2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33" xfId="0" applyNumberFormat="1" applyFont="1" applyBorder="1" applyAlignment="1">
      <alignment vertical="center"/>
    </xf>
    <xf numFmtId="167" fontId="10" fillId="0" borderId="8" xfId="0" applyNumberFormat="1" applyFont="1" applyBorder="1" applyAlignment="1">
      <alignment vertical="center"/>
    </xf>
    <xf numFmtId="167" fontId="13" fillId="0" borderId="0" xfId="0" applyNumberFormat="1" applyFont="1" applyBorder="1" applyAlignment="1">
      <alignment vertical="center"/>
    </xf>
    <xf numFmtId="167" fontId="13" fillId="2" borderId="2" xfId="0" applyNumberFormat="1" applyFont="1" applyFill="1" applyBorder="1" applyAlignment="1">
      <alignment horizontal="centerContinuous" vertical="center"/>
    </xf>
    <xf numFmtId="167" fontId="13" fillId="0" borderId="11" xfId="0" applyNumberFormat="1" applyFont="1" applyFill="1" applyBorder="1" applyAlignment="1">
      <alignment horizontal="centerContinuous" vertical="center"/>
    </xf>
    <xf numFmtId="167" fontId="13" fillId="0" borderId="27" xfId="0" applyNumberFormat="1" applyFont="1" applyFill="1" applyBorder="1" applyAlignment="1">
      <alignment horizontal="centerContinuous" vertical="center"/>
    </xf>
    <xf numFmtId="167" fontId="13" fillId="0" borderId="27" xfId="0" applyNumberFormat="1" applyFont="1" applyBorder="1" applyAlignment="1">
      <alignment vertical="center"/>
    </xf>
    <xf numFmtId="164" fontId="6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164" fontId="6" fillId="5" borderId="3" xfId="0" applyNumberFormat="1" applyFont="1" applyFill="1" applyBorder="1" applyAlignment="1">
      <alignment vertical="center"/>
    </xf>
    <xf numFmtId="164" fontId="30" fillId="0" borderId="0" xfId="0" applyNumberFormat="1" applyFont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Fill="1" applyAlignment="1">
      <alignment vertical="center"/>
    </xf>
    <xf numFmtId="176" fontId="13" fillId="0" borderId="12" xfId="0" applyNumberFormat="1" applyFont="1" applyBorder="1" applyAlignment="1"/>
    <xf numFmtId="176" fontId="13" fillId="0" borderId="22" xfId="0" applyNumberFormat="1" applyFont="1" applyBorder="1" applyAlignment="1"/>
    <xf numFmtId="176" fontId="13" fillId="0" borderId="8" xfId="0" applyNumberFormat="1" applyFont="1" applyBorder="1" applyAlignment="1"/>
    <xf numFmtId="176" fontId="6" fillId="3" borderId="8" xfId="0" applyNumberFormat="1" applyFont="1" applyFill="1" applyBorder="1" applyAlignment="1">
      <alignment vertical="center"/>
    </xf>
    <xf numFmtId="168" fontId="13" fillId="0" borderId="15" xfId="0" applyNumberFormat="1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horizontal="right" vertical="center"/>
    </xf>
    <xf numFmtId="164" fontId="6" fillId="4" borderId="2" xfId="0" applyNumberFormat="1" applyFont="1" applyFill="1" applyBorder="1" applyAlignment="1">
      <alignment vertical="center"/>
    </xf>
    <xf numFmtId="168" fontId="6" fillId="4" borderId="2" xfId="0" applyNumberFormat="1" applyFont="1" applyFill="1" applyBorder="1" applyAlignment="1">
      <alignment vertical="center"/>
    </xf>
    <xf numFmtId="166" fontId="6" fillId="4" borderId="3" xfId="0" applyNumberFormat="1" applyFont="1" applyFill="1" applyBorder="1" applyAlignment="1">
      <alignment vertical="center"/>
    </xf>
    <xf numFmtId="166" fontId="13" fillId="0" borderId="16" xfId="0" applyNumberFormat="1" applyFont="1" applyFill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7" fontId="13" fillId="0" borderId="11" xfId="0" applyNumberFormat="1" applyFont="1" applyBorder="1" applyAlignment="1">
      <alignment vertical="center"/>
    </xf>
    <xf numFmtId="164" fontId="13" fillId="0" borderId="28" xfId="0" applyNumberFormat="1" applyFont="1" applyBorder="1" applyAlignment="1">
      <alignment vertical="center"/>
    </xf>
    <xf numFmtId="174" fontId="13" fillId="0" borderId="26" xfId="0" applyNumberFormat="1" applyFont="1" applyBorder="1" applyAlignment="1">
      <alignment vertical="center"/>
    </xf>
    <xf numFmtId="174" fontId="13" fillId="0" borderId="15" xfId="0" quotePrefix="1" applyNumberFormat="1" applyFont="1" applyBorder="1" applyAlignment="1">
      <alignment horizontal="right" vertical="center"/>
    </xf>
    <xf numFmtId="174" fontId="13" fillId="0" borderId="28" xfId="0" quotePrefix="1" applyNumberFormat="1" applyFont="1" applyBorder="1" applyAlignment="1">
      <alignment horizontal="right" vertical="center"/>
    </xf>
    <xf numFmtId="167" fontId="10" fillId="0" borderId="12" xfId="0" applyNumberFormat="1" applyFont="1" applyFill="1" applyBorder="1" applyAlignment="1">
      <alignment vertical="center"/>
    </xf>
    <xf numFmtId="0" fontId="31" fillId="0" borderId="33" xfId="0" applyFont="1" applyFill="1" applyBorder="1" applyAlignment="1">
      <alignment horizontal="center" vertical="center"/>
    </xf>
    <xf numFmtId="0" fontId="31" fillId="0" borderId="35" xfId="0" applyFont="1" applyFill="1" applyBorder="1" applyAlignment="1">
      <alignment horizontal="center" vertical="center"/>
    </xf>
    <xf numFmtId="167" fontId="10" fillId="0" borderId="8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164" fontId="13" fillId="2" borderId="13" xfId="0" applyNumberFormat="1" applyFont="1" applyFill="1" applyBorder="1" applyAlignment="1">
      <alignment horizontal="centerContinuous" vertical="center"/>
    </xf>
    <xf numFmtId="164" fontId="13" fillId="0" borderId="20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4" fontId="13" fillId="0" borderId="19" xfId="0" applyNumberFormat="1" applyFont="1" applyBorder="1" applyAlignment="1">
      <alignment vertical="center"/>
    </xf>
    <xf numFmtId="170" fontId="10" fillId="0" borderId="37" xfId="0" applyNumberFormat="1" applyFont="1" applyFill="1" applyBorder="1" applyAlignment="1">
      <alignment vertical="center"/>
    </xf>
    <xf numFmtId="168" fontId="13" fillId="0" borderId="16" xfId="0" applyNumberFormat="1" applyFont="1" applyFill="1" applyBorder="1" applyAlignment="1">
      <alignment vertical="center"/>
    </xf>
    <xf numFmtId="171" fontId="10" fillId="0" borderId="5" xfId="0" applyNumberFormat="1" applyFont="1" applyFill="1" applyBorder="1" applyAlignment="1">
      <alignment vertical="center"/>
    </xf>
    <xf numFmtId="170" fontId="10" fillId="0" borderId="38" xfId="0" applyNumberFormat="1" applyFont="1" applyFill="1" applyBorder="1" applyAlignment="1">
      <alignment vertical="center"/>
    </xf>
    <xf numFmtId="164" fontId="20" fillId="0" borderId="0" xfId="0" applyNumberFormat="1" applyFont="1" applyFill="1" applyBorder="1" applyAlignment="1">
      <alignment vertical="center"/>
    </xf>
    <xf numFmtId="164" fontId="13" fillId="0" borderId="39" xfId="0" applyNumberFormat="1" applyFont="1" applyFill="1" applyBorder="1" applyAlignment="1">
      <alignment horizontal="left" vertical="center"/>
    </xf>
    <xf numFmtId="170" fontId="10" fillId="0" borderId="40" xfId="0" applyNumberFormat="1" applyFont="1" applyFill="1" applyBorder="1" applyAlignment="1">
      <alignment vertical="center"/>
    </xf>
    <xf numFmtId="168" fontId="13" fillId="0" borderId="41" xfId="0" applyNumberFormat="1" applyFont="1" applyFill="1" applyBorder="1" applyAlignment="1">
      <alignment vertical="center"/>
    </xf>
    <xf numFmtId="166" fontId="13" fillId="0" borderId="41" xfId="0" applyNumberFormat="1" applyFont="1" applyFill="1" applyBorder="1" applyAlignment="1">
      <alignment vertical="center"/>
    </xf>
    <xf numFmtId="166" fontId="13" fillId="0" borderId="28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Continuous" vertical="center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 vertical="center"/>
    </xf>
    <xf numFmtId="0" fontId="22" fillId="0" borderId="0" xfId="0" applyFont="1" applyFill="1" applyBorder="1" applyAlignment="1">
      <alignment horizontal="right" vertical="center"/>
    </xf>
    <xf numFmtId="173" fontId="22" fillId="0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22" fillId="0" borderId="9" xfId="0" applyFont="1" applyFill="1" applyBorder="1" applyAlignment="1">
      <alignment horizontal="right" vertical="center"/>
    </xf>
    <xf numFmtId="173" fontId="22" fillId="0" borderId="9" xfId="0" applyNumberFormat="1" applyFont="1" applyFill="1" applyBorder="1" applyAlignment="1">
      <alignment vertical="center"/>
    </xf>
    <xf numFmtId="170" fontId="8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17" fillId="0" borderId="10" xfId="2" applyNumberFormat="1" applyFont="1" applyFill="1" applyBorder="1" applyAlignment="1" applyProtection="1">
      <alignment horizontal="left" vertical="center" wrapText="1"/>
    </xf>
    <xf numFmtId="0" fontId="0" fillId="0" borderId="10" xfId="0" applyFill="1" applyBorder="1" applyAlignment="1">
      <alignment vertical="center" wrapText="1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99"/>
      <color rgb="FFFFCCFF"/>
      <color rgb="FF000080"/>
      <color rgb="FF748EA9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3</xdr:row>
      <xdr:rowOff>159327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58</xdr:row>
      <xdr:rowOff>0</xdr:rowOff>
    </xdr:from>
    <xdr:to>
      <xdr:col>4</xdr:col>
      <xdr:colOff>0</xdr:colOff>
      <xdr:row>67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52</xdr:row>
      <xdr:rowOff>0</xdr:rowOff>
    </xdr:from>
    <xdr:to>
      <xdr:col>9</xdr:col>
      <xdr:colOff>410765</xdr:colOff>
      <xdr:row>54</xdr:row>
      <xdr:rowOff>0</xdr:rowOff>
    </xdr:to>
    <xdr:sp macro="" textlink="">
      <xdr:nvSpPr>
        <xdr:cNvPr id="13364" name="Text Box 5"/>
        <xdr:cNvSpPr txBox="1">
          <a:spLocks noChangeArrowheads="1"/>
        </xdr:cNvSpPr>
      </xdr:nvSpPr>
      <xdr:spPr bwMode="auto">
        <a:xfrm>
          <a:off x="1485900" y="9315450"/>
          <a:ext cx="546854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rtl="0"/>
          <a:r>
            <a:rPr lang="es-ES" sz="800" b="0" i="0" baseline="30000">
              <a:effectLst/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 Las mujeres son derivadas al Programa de Atención Psicológica de la Diputación Foral de Bizkaia; existe un convenio con los Módulos Psico-sociales para atender a las víctimas si hubiera lista de espera</a:t>
          </a:r>
          <a:r>
            <a:rPr lang="es-ES" sz="1100" b="0" i="0" baseline="0">
              <a:effectLst/>
              <a:latin typeface="+mn-lt"/>
              <a:ea typeface="+mn-ea"/>
              <a:cs typeface="+mn-cs"/>
            </a:rPr>
            <a:t>.</a:t>
          </a:r>
          <a:endParaRPr lang="es-ES" sz="800">
            <a:effectLst/>
          </a:endParaRPr>
        </a:p>
      </xdr:txBody>
    </xdr:sp>
    <xdr:clientData/>
  </xdr:twoCellAnchor>
  <xdr:twoCellAnchor>
    <xdr:from>
      <xdr:col>3</xdr:col>
      <xdr:colOff>107157</xdr:colOff>
      <xdr:row>90</xdr:row>
      <xdr:rowOff>0</xdr:rowOff>
    </xdr:from>
    <xdr:to>
      <xdr:col>9</xdr:col>
      <xdr:colOff>589360</xdr:colOff>
      <xdr:row>92</xdr:row>
      <xdr:rowOff>2381</xdr:rowOff>
    </xdr:to>
    <xdr:sp macro="" textlink="">
      <xdr:nvSpPr>
        <xdr:cNvPr id="13365" name="Text Box 6"/>
        <xdr:cNvSpPr txBox="1">
          <a:spLocks noChangeArrowheads="1"/>
        </xdr:cNvSpPr>
      </xdr:nvSpPr>
      <xdr:spPr bwMode="auto">
        <a:xfrm>
          <a:off x="1595438" y="16525875"/>
          <a:ext cx="5524500" cy="520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</a:p>
      </xdr:txBody>
    </xdr:sp>
    <xdr:clientData/>
  </xdr:twoCellAnchor>
  <xdr:twoCellAnchor>
    <xdr:from>
      <xdr:col>2</xdr:col>
      <xdr:colOff>19050</xdr:colOff>
      <xdr:row>6</xdr:row>
      <xdr:rowOff>1</xdr:rowOff>
    </xdr:from>
    <xdr:to>
      <xdr:col>10</xdr:col>
      <xdr:colOff>0</xdr:colOff>
      <xdr:row>10</xdr:row>
      <xdr:rowOff>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162050" y="1276351"/>
          <a:ext cx="6105525" cy="8381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Relación de entidades de ámbito foral, municipal y mancomunado y su disponibilidad de recursos de Acogida específicos (Pisos/ Centros), Asesoramiento Jurídico, Atención Psicológica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, </a:t>
          </a:r>
          <a:r>
            <a:rPr lang="es-ES" sz="10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Atención Comunitaria (programas de intervención socioeducativa y psicosocial) 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 Intervención Familiar Especializada en menores víctimas de violencia de género. Bizkaia. 2023.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95245</xdr:rowOff>
    </xdr:from>
    <xdr:to>
      <xdr:col>1</xdr:col>
      <xdr:colOff>161258</xdr:colOff>
      <xdr:row>3</xdr:row>
      <xdr:rowOff>63813</xdr:rowOff>
    </xdr:to>
    <xdr:pic>
      <xdr:nvPicPr>
        <xdr:cNvPr id="8" name="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5270"/>
          <a:ext cx="675608" cy="27336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447800" y="2905125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58</xdr:row>
      <xdr:rowOff>0</xdr:rowOff>
    </xdr:from>
    <xdr:to>
      <xdr:col>4</xdr:col>
      <xdr:colOff>0</xdr:colOff>
      <xdr:row>67</xdr:row>
      <xdr:rowOff>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447800" y="106870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1220066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</xdr:rowOff>
    </xdr:from>
    <xdr:to>
      <xdr:col>11</xdr:col>
      <xdr:colOff>0</xdr:colOff>
      <xdr:row>11</xdr:row>
      <xdr:rowOff>1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3000" y="1905001"/>
          <a:ext cx="57150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Programa de Intervención Familiar Especializado en Menores víctimas de violencia de género de la DFB. Personas atendidas por tipo de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caso (nuevo/anterior). 2023.</a:t>
          </a:r>
        </a:p>
      </xdr:txBody>
    </xdr:sp>
    <xdr:clientData/>
  </xdr:twoCellAnchor>
  <xdr:twoCellAnchor>
    <xdr:from>
      <xdr:col>1</xdr:col>
      <xdr:colOff>380999</xdr:colOff>
      <xdr:row>24</xdr:row>
      <xdr:rowOff>0</xdr:rowOff>
    </xdr:from>
    <xdr:to>
      <xdr:col>10</xdr:col>
      <xdr:colOff>219075</xdr:colOff>
      <xdr:row>26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2999" y="4829175"/>
          <a:ext cx="5362576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Tabla 2.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es-ES" sz="10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Programa de Intervención Familiar Especializado en Menores víctimas de violencia de género de la DFB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Menores que reciben atención en el programa (casos nuevos). 2023. </a:t>
          </a:r>
        </a:p>
      </xdr:txBody>
    </xdr:sp>
    <xdr:clientData/>
  </xdr:twoCellAnchor>
  <xdr:twoCellAnchor>
    <xdr:from>
      <xdr:col>24</xdr:col>
      <xdr:colOff>0</xdr:colOff>
      <xdr:row>2</xdr:row>
      <xdr:rowOff>1</xdr:rowOff>
    </xdr:from>
    <xdr:to>
      <xdr:col>25</xdr:col>
      <xdr:colOff>0</xdr:colOff>
      <xdr:row>3</xdr:row>
      <xdr:rowOff>1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295400" y="2419351"/>
          <a:ext cx="12477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28575</xdr:colOff>
      <xdr:row>29</xdr:row>
      <xdr:rowOff>0</xdr:rowOff>
    </xdr:from>
    <xdr:to>
      <xdr:col>3</xdr:col>
      <xdr:colOff>1209675</xdr:colOff>
      <xdr:row>31</xdr:row>
      <xdr:rowOff>0</xdr:rowOff>
    </xdr:to>
    <xdr:sp macro="" textlink="">
      <xdr:nvSpPr>
        <xdr:cNvPr id="9" name="Text Box 32"/>
        <xdr:cNvSpPr txBox="1">
          <a:spLocks noChangeArrowheads="1"/>
        </xdr:cNvSpPr>
      </xdr:nvSpPr>
      <xdr:spPr bwMode="auto">
        <a:xfrm>
          <a:off x="1323975" y="5867400"/>
          <a:ext cx="118110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2</xdr:col>
      <xdr:colOff>0</xdr:colOff>
      <xdr:row>88</xdr:row>
      <xdr:rowOff>0</xdr:rowOff>
    </xdr:from>
    <xdr:to>
      <xdr:col>11</xdr:col>
      <xdr:colOff>0</xdr:colOff>
      <xdr:row>90</xdr:row>
      <xdr:rowOff>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143000" y="17154525"/>
          <a:ext cx="57150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Tabla 3.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Programa de Intervención Familiar Especializado en Menores víctimas de violencia de género de la DFB. Familias atendidas (casos nuevos). 2023. </a:t>
          </a:r>
        </a:p>
      </xdr:txBody>
    </xdr:sp>
    <xdr:clientData/>
  </xdr:twoCellAnchor>
  <xdr:twoCellAnchor>
    <xdr:from>
      <xdr:col>2</xdr:col>
      <xdr:colOff>0</xdr:colOff>
      <xdr:row>110</xdr:row>
      <xdr:rowOff>0</xdr:rowOff>
    </xdr:from>
    <xdr:to>
      <xdr:col>11</xdr:col>
      <xdr:colOff>323850</xdr:colOff>
      <xdr:row>112</xdr:row>
      <xdr:rowOff>0</xdr:rowOff>
    </xdr:to>
    <xdr:sp macro="" textlink="">
      <xdr:nvSpPr>
        <xdr:cNvPr id="11" name="Text Box 13"/>
        <xdr:cNvSpPr txBox="1">
          <a:spLocks noChangeArrowheads="1"/>
        </xdr:cNvSpPr>
      </xdr:nvSpPr>
      <xdr:spPr bwMode="auto">
        <a:xfrm>
          <a:off x="1143000" y="21126450"/>
          <a:ext cx="60388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Tabla 4.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Programa de Intervención Familiar Especializado en Menores víctimas de violencia de género de la DFB. Casos nuevos de mujeres atendidas (madres víctimas de violencia de género). 2023. </a:t>
          </a:r>
        </a:p>
      </xdr:txBody>
    </xdr:sp>
    <xdr:clientData/>
  </xdr:twoCellAnchor>
  <xdr:twoCellAnchor>
    <xdr:from>
      <xdr:col>3</xdr:col>
      <xdr:colOff>114300</xdr:colOff>
      <xdr:row>12</xdr:row>
      <xdr:rowOff>0</xdr:rowOff>
    </xdr:from>
    <xdr:to>
      <xdr:col>4</xdr:col>
      <xdr:colOff>447675</xdr:colOff>
      <xdr:row>12</xdr:row>
      <xdr:rowOff>428625</xdr:rowOff>
    </xdr:to>
    <xdr:sp macro="" textlink="">
      <xdr:nvSpPr>
        <xdr:cNvPr id="13" name="Text Box 45"/>
        <xdr:cNvSpPr txBox="1">
          <a:spLocks noChangeArrowheads="1"/>
        </xdr:cNvSpPr>
      </xdr:nvSpPr>
      <xdr:spPr bwMode="auto">
        <a:xfrm>
          <a:off x="1409700" y="2533650"/>
          <a:ext cx="1590675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</a:t>
          </a:r>
        </a:p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ATENDIDAS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93937</xdr:rowOff>
    </xdr:from>
    <xdr:to>
      <xdr:col>1</xdr:col>
      <xdr:colOff>161258</xdr:colOff>
      <xdr:row>3</xdr:row>
      <xdr:rowOff>62505</xdr:rowOff>
    </xdr:to>
    <xdr:pic>
      <xdr:nvPicPr>
        <xdr:cNvPr id="14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3962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315191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1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0" customWidth="1"/>
    <col min="2" max="2" width="5.7109375" style="20" customWidth="1"/>
    <col min="3" max="4" width="6.7109375" style="20" customWidth="1"/>
    <col min="5" max="5" width="5.7109375" style="20" customWidth="1"/>
    <col min="6" max="6" width="67.7109375" style="20" customWidth="1"/>
    <col min="7" max="7" width="4.42578125" style="20" customWidth="1"/>
    <col min="8" max="13" width="9.140625" style="20" customWidth="1"/>
    <col min="14" max="14" width="8.7109375" style="20" customWidth="1"/>
    <col min="15" max="16384" width="9.140625" style="20"/>
  </cols>
  <sheetData>
    <row r="1" spans="1:14" ht="15.95" customHeight="1" x14ac:dyDescent="0.2">
      <c r="A1" s="20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2" customHeight="1" x14ac:dyDescent="0.2">
      <c r="B2" s="19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9"/>
    </row>
    <row r="3" spans="1:14" ht="12" customHeight="1" x14ac:dyDescent="0.2">
      <c r="B3" s="19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9"/>
    </row>
    <row r="4" spans="1:14" ht="12.75" customHeight="1" x14ac:dyDescent="0.2"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19"/>
    </row>
    <row r="5" spans="1:14" ht="24" customHeight="1" x14ac:dyDescent="0.2">
      <c r="L5" s="231"/>
      <c r="M5" s="231"/>
    </row>
    <row r="6" spans="1:14" ht="18" customHeight="1" x14ac:dyDescent="0.2">
      <c r="C6" s="22" t="s">
        <v>40</v>
      </c>
    </row>
    <row r="7" spans="1:14" ht="18" customHeight="1" x14ac:dyDescent="0.2">
      <c r="C7" s="77"/>
      <c r="D7" s="234" t="s">
        <v>0</v>
      </c>
      <c r="E7" s="234"/>
      <c r="F7" s="235"/>
    </row>
    <row r="8" spans="1:14" ht="73.5" customHeight="1" x14ac:dyDescent="0.2">
      <c r="E8" s="231" t="s">
        <v>146</v>
      </c>
      <c r="F8" s="231"/>
    </row>
    <row r="9" spans="1:14" ht="15.95" customHeight="1" x14ac:dyDescent="0.2"/>
    <row r="10" spans="1:14" ht="18" customHeight="1" x14ac:dyDescent="0.2">
      <c r="C10" s="22" t="s">
        <v>41</v>
      </c>
      <c r="D10" s="4"/>
      <c r="E10" s="4"/>
      <c r="F10" s="4"/>
      <c r="G10" s="4"/>
      <c r="H10" s="4"/>
    </row>
    <row r="11" spans="1:14" ht="18" customHeight="1" x14ac:dyDescent="0.2">
      <c r="C11" s="24" t="s">
        <v>96</v>
      </c>
      <c r="D11" s="4"/>
      <c r="E11" s="4"/>
      <c r="F11" s="4"/>
      <c r="G11" s="4"/>
      <c r="H11" s="4"/>
    </row>
    <row r="12" spans="1:14" ht="18" customHeight="1" x14ac:dyDescent="0.2">
      <c r="C12" s="24" t="s">
        <v>153</v>
      </c>
      <c r="D12" s="4"/>
      <c r="E12" s="4"/>
      <c r="F12" s="4"/>
      <c r="G12" s="4"/>
      <c r="H12" s="4"/>
    </row>
    <row r="13" spans="1:14" ht="15.95" customHeight="1" x14ac:dyDescent="0.2">
      <c r="C13" s="4"/>
      <c r="D13" s="4"/>
      <c r="E13" s="4"/>
      <c r="F13" s="4"/>
      <c r="G13" s="4"/>
      <c r="H13" s="4"/>
    </row>
    <row r="14" spans="1:14" ht="15.95" customHeight="1" x14ac:dyDescent="0.2">
      <c r="C14" s="4"/>
      <c r="D14" s="234" t="s">
        <v>93</v>
      </c>
      <c r="E14" s="234"/>
      <c r="F14" s="235"/>
      <c r="G14" s="25"/>
      <c r="H14" s="25"/>
      <c r="I14" s="25"/>
      <c r="J14" s="25"/>
      <c r="K14" s="25"/>
      <c r="L14" s="25"/>
      <c r="M14" s="25"/>
      <c r="N14" s="25"/>
    </row>
    <row r="15" spans="1:14" ht="48" customHeight="1" x14ac:dyDescent="0.2">
      <c r="C15" s="4"/>
      <c r="D15" s="4"/>
      <c r="E15" s="232" t="s">
        <v>147</v>
      </c>
      <c r="F15" s="232"/>
      <c r="G15" s="4"/>
      <c r="H15" s="4"/>
    </row>
    <row r="16" spans="1:14" ht="32.1" customHeight="1" x14ac:dyDescent="0.2">
      <c r="C16" s="4"/>
      <c r="D16" s="4"/>
      <c r="E16" s="233" t="s">
        <v>148</v>
      </c>
      <c r="F16" s="233"/>
      <c r="G16" s="4"/>
      <c r="H16" s="4"/>
    </row>
    <row r="17" spans="3:8" ht="15.75" customHeight="1" x14ac:dyDescent="0.2">
      <c r="C17" s="4"/>
      <c r="D17" s="4"/>
      <c r="E17" s="26"/>
      <c r="F17" s="164" t="s">
        <v>113</v>
      </c>
      <c r="G17" s="4"/>
      <c r="H17" s="4"/>
    </row>
    <row r="18" spans="3:8" ht="15.75" customHeight="1" x14ac:dyDescent="0.2">
      <c r="C18" s="4"/>
      <c r="D18" s="4"/>
      <c r="E18" s="114"/>
      <c r="F18" s="164" t="s">
        <v>122</v>
      </c>
      <c r="G18" s="4"/>
      <c r="H18" s="168"/>
    </row>
    <row r="19" spans="3:8" ht="15.75" customHeight="1" x14ac:dyDescent="0.2">
      <c r="C19" s="4"/>
      <c r="D19" s="4"/>
      <c r="E19" s="114"/>
      <c r="F19" s="164" t="s">
        <v>114</v>
      </c>
      <c r="G19" s="4"/>
      <c r="H19" s="4"/>
    </row>
    <row r="20" spans="3:8" ht="15.75" customHeight="1" x14ac:dyDescent="0.2">
      <c r="C20" s="4"/>
      <c r="D20" s="4"/>
      <c r="E20" s="26"/>
      <c r="F20" s="164" t="s">
        <v>115</v>
      </c>
      <c r="G20" s="4"/>
      <c r="H20" s="4"/>
    </row>
    <row r="21" spans="3:8" ht="32.1" customHeight="1" x14ac:dyDescent="0.2">
      <c r="E21" s="233" t="s">
        <v>149</v>
      </c>
      <c r="F21" s="233"/>
    </row>
    <row r="22" spans="3:8" ht="15.75" customHeight="1" x14ac:dyDescent="0.2">
      <c r="E22" s="205"/>
      <c r="F22" s="164" t="s">
        <v>116</v>
      </c>
    </row>
    <row r="23" spans="3:8" ht="15.95" customHeight="1" x14ac:dyDescent="0.2">
      <c r="F23" s="164" t="s">
        <v>128</v>
      </c>
    </row>
    <row r="24" spans="3:8" ht="48" customHeight="1" x14ac:dyDescent="0.2">
      <c r="D24" s="23"/>
      <c r="E24" s="232" t="s">
        <v>150</v>
      </c>
      <c r="F24" s="232"/>
    </row>
    <row r="25" spans="3:8" ht="15.95" customHeight="1" x14ac:dyDescent="0.2">
      <c r="E25" s="23"/>
      <c r="F25" s="164" t="s">
        <v>117</v>
      </c>
    </row>
    <row r="26" spans="3:8" ht="15.95" customHeight="1" x14ac:dyDescent="0.2">
      <c r="F26" s="164" t="s">
        <v>118</v>
      </c>
    </row>
    <row r="27" spans="3:8" ht="15.95" customHeight="1" x14ac:dyDescent="0.2"/>
    <row r="28" spans="3:8" ht="15.95" customHeight="1" x14ac:dyDescent="0.2"/>
    <row r="29" spans="3:8" ht="15.95" customHeight="1" x14ac:dyDescent="0.2"/>
    <row r="30" spans="3:8" ht="15.95" customHeight="1" x14ac:dyDescent="0.2"/>
    <row r="31" spans="3:8" ht="15.95" customHeight="1" x14ac:dyDescent="0.2"/>
    <row r="32" spans="3:8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</sheetData>
  <mergeCells count="8">
    <mergeCell ref="L5:M5"/>
    <mergeCell ref="E24:F24"/>
    <mergeCell ref="E16:F16"/>
    <mergeCell ref="E21:F21"/>
    <mergeCell ref="D7:F7"/>
    <mergeCell ref="E8:F8"/>
    <mergeCell ref="D14:F14"/>
    <mergeCell ref="E15:F15"/>
  </mergeCells>
  <phoneticPr fontId="0" type="noConversion"/>
  <hyperlinks>
    <hyperlink ref="D7:E7" location="CUADRO_RESUMEN!A1" tooltip="CUADRO_RESUMEN" display="CUADRO RESUMEN"/>
    <hyperlink ref="D14:F14" location="IFE_MENORES!A1" tooltip="IFE MENORES" display="Intervencion Familiar Especializada Menores víctimas de violencia de género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94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4"/>
    <col min="2" max="2" width="5.7109375" style="4" customWidth="1"/>
    <col min="3" max="3" width="5.140625" style="4" customWidth="1"/>
    <col min="4" max="4" width="4.7109375" style="4" customWidth="1"/>
    <col min="5" max="5" width="26.42578125" style="4" customWidth="1"/>
    <col min="6" max="6" width="10.7109375" style="4" customWidth="1"/>
    <col min="7" max="7" width="11" style="4" customWidth="1"/>
    <col min="8" max="8" width="11.28515625" style="4" customWidth="1"/>
    <col min="9" max="9" width="10.7109375" style="4" customWidth="1"/>
    <col min="10" max="10" width="10.85546875" style="4" customWidth="1"/>
    <col min="11" max="18" width="11.42578125" style="79"/>
    <col min="19" max="16384" width="11.42578125" style="4"/>
  </cols>
  <sheetData>
    <row r="1" spans="2:18" s="1" customFormat="1" ht="15.95" customHeight="1" x14ac:dyDescent="0.2">
      <c r="K1" s="79"/>
      <c r="L1" s="79"/>
      <c r="M1" s="79"/>
      <c r="N1" s="79"/>
      <c r="O1" s="79"/>
      <c r="P1" s="79"/>
      <c r="Q1" s="79"/>
      <c r="R1" s="79"/>
    </row>
    <row r="2" spans="2:18" s="1" customFormat="1" ht="12" customHeight="1" x14ac:dyDescent="0.2">
      <c r="B2" s="2"/>
      <c r="C2" s="3"/>
      <c r="D2" s="3"/>
      <c r="F2" s="3"/>
      <c r="G2" s="3"/>
      <c r="H2" s="3"/>
      <c r="I2" s="3"/>
      <c r="J2" s="3"/>
      <c r="K2" s="80"/>
      <c r="L2" s="79"/>
      <c r="M2" s="79"/>
      <c r="N2" s="79"/>
      <c r="O2" s="79"/>
      <c r="P2" s="79"/>
      <c r="Q2" s="79"/>
      <c r="R2" s="79"/>
    </row>
    <row r="3" spans="2:18" s="1" customFormat="1" ht="12" customHeight="1" x14ac:dyDescent="0.2">
      <c r="B3" s="2"/>
      <c r="C3" s="3"/>
      <c r="D3" s="3"/>
      <c r="E3" s="3" t="s">
        <v>55</v>
      </c>
      <c r="F3" s="3"/>
      <c r="G3" s="3"/>
      <c r="H3" s="3"/>
      <c r="I3" s="3"/>
      <c r="J3" s="3"/>
      <c r="K3" s="80"/>
      <c r="L3" s="79"/>
      <c r="M3" s="79"/>
      <c r="N3" s="79"/>
      <c r="O3" s="79"/>
      <c r="P3" s="79"/>
      <c r="Q3" s="79"/>
      <c r="R3" s="79"/>
    </row>
    <row r="4" spans="2:18" s="1" customFormat="1" ht="12" customHeight="1" x14ac:dyDescent="0.2">
      <c r="B4" s="2"/>
      <c r="C4" s="3"/>
      <c r="D4" s="3"/>
      <c r="E4" s="3"/>
      <c r="F4" s="3"/>
      <c r="G4" s="3"/>
      <c r="H4" s="3"/>
      <c r="I4" s="3"/>
      <c r="J4" s="3"/>
      <c r="K4" s="80"/>
      <c r="L4" s="79"/>
      <c r="M4" s="79"/>
      <c r="N4" s="79"/>
      <c r="O4" s="79"/>
      <c r="P4" s="79"/>
      <c r="Q4" s="79"/>
      <c r="R4" s="79"/>
    </row>
    <row r="5" spans="2:18" s="1" customFormat="1" ht="24" customHeight="1" x14ac:dyDescent="0.2">
      <c r="K5" s="79"/>
      <c r="L5" s="79"/>
      <c r="M5" s="79"/>
      <c r="N5" s="79"/>
      <c r="O5" s="79"/>
      <c r="P5" s="79"/>
      <c r="Q5" s="79"/>
      <c r="R5" s="79"/>
    </row>
    <row r="6" spans="2:18" ht="18" customHeight="1" x14ac:dyDescent="0.2">
      <c r="C6" s="36" t="s">
        <v>0</v>
      </c>
      <c r="D6" s="53"/>
      <c r="E6" s="53"/>
      <c r="F6" s="53"/>
    </row>
    <row r="7" spans="2:18" ht="17.100000000000001" customHeight="1" x14ac:dyDescent="0.2">
      <c r="D7" s="5"/>
      <c r="E7" s="5"/>
      <c r="F7" s="5"/>
      <c r="G7" s="5"/>
      <c r="H7" s="5"/>
      <c r="I7" s="5"/>
      <c r="J7" s="5"/>
      <c r="K7" s="81"/>
      <c r="L7" s="81"/>
      <c r="M7" s="81"/>
      <c r="N7" s="81"/>
    </row>
    <row r="8" spans="2:18" ht="17.100000000000001" customHeight="1" x14ac:dyDescent="0.2">
      <c r="D8" s="5"/>
      <c r="E8" s="5"/>
      <c r="F8" s="5"/>
      <c r="G8" s="5"/>
      <c r="H8" s="5"/>
      <c r="I8" s="5"/>
      <c r="J8" s="5"/>
      <c r="K8" s="81"/>
      <c r="L8" s="81"/>
      <c r="M8" s="81"/>
      <c r="N8" s="81"/>
    </row>
    <row r="9" spans="2:18" ht="17.100000000000001" customHeight="1" x14ac:dyDescent="0.2">
      <c r="D9" s="5"/>
      <c r="E9" s="5"/>
      <c r="F9" s="5"/>
      <c r="G9" s="5"/>
      <c r="H9" s="5"/>
      <c r="I9" s="5"/>
      <c r="J9" s="5"/>
      <c r="K9" s="81"/>
      <c r="L9" s="83"/>
      <c r="M9" s="83"/>
      <c r="N9" s="83"/>
      <c r="O9" s="82"/>
    </row>
    <row r="10" spans="2:18" ht="17.100000000000001" customHeight="1" x14ac:dyDescent="0.2">
      <c r="D10" s="5"/>
      <c r="E10" s="5"/>
      <c r="F10" s="5"/>
      <c r="G10" s="5"/>
      <c r="H10" s="5"/>
      <c r="I10" s="5"/>
      <c r="J10" s="5"/>
      <c r="K10" s="81"/>
      <c r="L10" s="83"/>
      <c r="M10" s="83"/>
      <c r="N10" s="83"/>
      <c r="O10" s="82"/>
    </row>
    <row r="11" spans="2:18" ht="6.95" customHeight="1" x14ac:dyDescent="0.2">
      <c r="D11" s="5"/>
      <c r="E11" s="5"/>
      <c r="F11" s="5"/>
      <c r="G11" s="5"/>
      <c r="H11" s="5"/>
      <c r="I11" s="5"/>
      <c r="J11" s="5"/>
      <c r="K11" s="81"/>
      <c r="L11" s="83"/>
      <c r="M11" s="83"/>
      <c r="N11" s="83"/>
      <c r="O11" s="82"/>
    </row>
    <row r="12" spans="2:18" ht="18" customHeight="1" x14ac:dyDescent="0.2">
      <c r="C12" s="145" t="s">
        <v>1</v>
      </c>
      <c r="D12" s="53"/>
      <c r="E12" s="53"/>
      <c r="F12" s="53"/>
      <c r="L12" s="82"/>
      <c r="M12" s="82"/>
      <c r="N12" s="82"/>
      <c r="O12" s="82"/>
    </row>
    <row r="13" spans="2:18" ht="6.95" customHeight="1" x14ac:dyDescent="0.2"/>
    <row r="14" spans="2:18" ht="33.75" customHeight="1" x14ac:dyDescent="0.2">
      <c r="C14" s="6"/>
      <c r="D14" s="7" t="s">
        <v>2</v>
      </c>
      <c r="E14" s="8"/>
      <c r="F14" s="9" t="s">
        <v>51</v>
      </c>
      <c r="G14" s="9" t="s">
        <v>3</v>
      </c>
      <c r="H14" s="9" t="s">
        <v>4</v>
      </c>
      <c r="I14" s="9" t="s">
        <v>134</v>
      </c>
      <c r="J14" s="9" t="s">
        <v>92</v>
      </c>
    </row>
    <row r="15" spans="2:18" ht="12.75" customHeight="1" x14ac:dyDescent="0.2">
      <c r="D15" s="10" t="s">
        <v>5</v>
      </c>
      <c r="E15" s="11" t="s">
        <v>6</v>
      </c>
      <c r="F15" s="41" t="s">
        <v>7</v>
      </c>
      <c r="G15" s="41" t="s">
        <v>7</v>
      </c>
      <c r="H15" s="12" t="s">
        <v>7</v>
      </c>
      <c r="I15" s="12" t="s">
        <v>7</v>
      </c>
      <c r="J15" s="159" t="s">
        <v>7</v>
      </c>
      <c r="L15" s="81"/>
      <c r="M15" s="81"/>
      <c r="N15" s="81"/>
      <c r="O15" s="81"/>
      <c r="P15" s="81"/>
    </row>
    <row r="16" spans="2:18" ht="12.75" customHeight="1" x14ac:dyDescent="0.2">
      <c r="D16" s="13"/>
      <c r="E16" s="201" t="s">
        <v>63</v>
      </c>
      <c r="F16" s="151" t="s">
        <v>7</v>
      </c>
      <c r="G16" s="202" t="s">
        <v>7</v>
      </c>
      <c r="H16" s="158" t="s">
        <v>8</v>
      </c>
      <c r="I16" s="158" t="s">
        <v>8</v>
      </c>
      <c r="J16" s="160" t="s">
        <v>8</v>
      </c>
    </row>
    <row r="17" spans="4:20" ht="12.75" customHeight="1" x14ac:dyDescent="0.2">
      <c r="D17" s="14"/>
      <c r="E17" s="157" t="s">
        <v>9</v>
      </c>
      <c r="F17" s="154" t="s">
        <v>7</v>
      </c>
      <c r="G17" s="154"/>
      <c r="H17" s="154" t="s">
        <v>7</v>
      </c>
      <c r="I17" s="152" t="s">
        <v>8</v>
      </c>
      <c r="J17" s="161" t="s">
        <v>8</v>
      </c>
    </row>
    <row r="18" spans="4:20" ht="12.75" customHeight="1" x14ac:dyDescent="0.2">
      <c r="D18" s="14"/>
      <c r="E18" s="157" t="s">
        <v>10</v>
      </c>
      <c r="F18" s="152" t="s">
        <v>8</v>
      </c>
      <c r="G18" s="152" t="s">
        <v>8</v>
      </c>
      <c r="H18" s="152" t="s">
        <v>8</v>
      </c>
      <c r="I18" s="152" t="s">
        <v>8</v>
      </c>
      <c r="J18" s="161" t="s">
        <v>8</v>
      </c>
    </row>
    <row r="19" spans="4:20" ht="12.75" customHeight="1" x14ac:dyDescent="0.2">
      <c r="D19" s="14"/>
      <c r="E19" s="157" t="s">
        <v>152</v>
      </c>
      <c r="F19" s="152" t="s">
        <v>8</v>
      </c>
      <c r="G19" s="152" t="s">
        <v>8</v>
      </c>
      <c r="H19" s="152" t="s">
        <v>8</v>
      </c>
      <c r="I19" s="152" t="s">
        <v>8</v>
      </c>
      <c r="J19" s="161" t="s">
        <v>8</v>
      </c>
    </row>
    <row r="20" spans="4:20" ht="12.75" customHeight="1" x14ac:dyDescent="0.2">
      <c r="D20" s="14"/>
      <c r="E20" s="157" t="s">
        <v>11</v>
      </c>
      <c r="F20" s="154" t="s">
        <v>7</v>
      </c>
      <c r="G20" s="154" t="s">
        <v>7</v>
      </c>
      <c r="H20" s="152" t="s">
        <v>8</v>
      </c>
      <c r="I20" s="152" t="s">
        <v>8</v>
      </c>
      <c r="J20" s="161" t="s">
        <v>8</v>
      </c>
    </row>
    <row r="21" spans="4:20" ht="12.75" customHeight="1" x14ac:dyDescent="0.2">
      <c r="D21" s="14"/>
      <c r="E21" s="157" t="s">
        <v>12</v>
      </c>
      <c r="F21" s="154" t="s">
        <v>7</v>
      </c>
      <c r="G21" s="154" t="s">
        <v>7</v>
      </c>
      <c r="H21" s="154" t="s">
        <v>7</v>
      </c>
      <c r="I21" s="152" t="s">
        <v>8</v>
      </c>
      <c r="J21" s="161" t="s">
        <v>8</v>
      </c>
    </row>
    <row r="22" spans="4:20" ht="12.75" customHeight="1" x14ac:dyDescent="0.2">
      <c r="D22" s="14"/>
      <c r="E22" s="157" t="s">
        <v>13</v>
      </c>
      <c r="F22" s="154" t="s">
        <v>7</v>
      </c>
      <c r="G22" s="154" t="s">
        <v>7</v>
      </c>
      <c r="H22" s="154" t="s">
        <v>7</v>
      </c>
      <c r="I22" s="152" t="s">
        <v>8</v>
      </c>
      <c r="J22" s="161" t="s">
        <v>8</v>
      </c>
    </row>
    <row r="23" spans="4:20" ht="12.75" customHeight="1" x14ac:dyDescent="0.2">
      <c r="D23" s="14"/>
      <c r="E23" s="157" t="s">
        <v>14</v>
      </c>
      <c r="F23" s="152" t="s">
        <v>8</v>
      </c>
      <c r="G23" s="152" t="s">
        <v>8</v>
      </c>
      <c r="H23" s="152" t="s">
        <v>8</v>
      </c>
      <c r="I23" s="152" t="s">
        <v>8</v>
      </c>
      <c r="J23" s="161" t="s">
        <v>8</v>
      </c>
    </row>
    <row r="24" spans="4:20" ht="12.75" customHeight="1" x14ac:dyDescent="0.2">
      <c r="D24" s="14"/>
      <c r="E24" s="157" t="s">
        <v>15</v>
      </c>
      <c r="F24" s="154" t="s">
        <v>7</v>
      </c>
      <c r="G24" s="154" t="s">
        <v>7</v>
      </c>
      <c r="H24" s="156" t="s">
        <v>135</v>
      </c>
      <c r="I24" s="152" t="s">
        <v>8</v>
      </c>
      <c r="J24" s="161" t="s">
        <v>8</v>
      </c>
    </row>
    <row r="25" spans="4:20" ht="12.75" customHeight="1" x14ac:dyDescent="0.2">
      <c r="D25" s="14"/>
      <c r="E25" s="157" t="s">
        <v>16</v>
      </c>
      <c r="F25" s="154" t="s">
        <v>7</v>
      </c>
      <c r="G25" s="152" t="s">
        <v>8</v>
      </c>
      <c r="H25" s="152" t="s">
        <v>8</v>
      </c>
      <c r="I25" s="152" t="s">
        <v>8</v>
      </c>
      <c r="J25" s="161" t="s">
        <v>8</v>
      </c>
    </row>
    <row r="26" spans="4:20" ht="12.75" customHeight="1" x14ac:dyDescent="0.2">
      <c r="D26" s="14"/>
      <c r="E26" s="157" t="s">
        <v>17</v>
      </c>
      <c r="F26" s="152" t="s">
        <v>8</v>
      </c>
      <c r="G26" s="154" t="s">
        <v>7</v>
      </c>
      <c r="H26" s="154" t="s">
        <v>7</v>
      </c>
      <c r="I26" s="152" t="s">
        <v>8</v>
      </c>
      <c r="J26" s="161" t="s">
        <v>8</v>
      </c>
    </row>
    <row r="27" spans="4:20" ht="12.75" customHeight="1" x14ac:dyDescent="0.2">
      <c r="D27" s="14"/>
      <c r="E27" s="157" t="s">
        <v>18</v>
      </c>
      <c r="F27" s="154" t="s">
        <v>7</v>
      </c>
      <c r="G27" s="154" t="s">
        <v>7</v>
      </c>
      <c r="H27" s="154" t="s">
        <v>7</v>
      </c>
      <c r="I27" s="152" t="s">
        <v>8</v>
      </c>
      <c r="J27" s="161" t="s">
        <v>8</v>
      </c>
    </row>
    <row r="28" spans="4:20" ht="12.75" customHeight="1" x14ac:dyDescent="0.2">
      <c r="D28" s="14"/>
      <c r="E28" s="157" t="s">
        <v>19</v>
      </c>
      <c r="F28" s="152" t="s">
        <v>8</v>
      </c>
      <c r="G28" s="154" t="s">
        <v>7</v>
      </c>
      <c r="H28" s="152" t="s">
        <v>8</v>
      </c>
      <c r="I28" s="152" t="s">
        <v>8</v>
      </c>
      <c r="J28" s="161" t="s">
        <v>8</v>
      </c>
    </row>
    <row r="29" spans="4:20" ht="12.75" customHeight="1" x14ac:dyDescent="0.2">
      <c r="D29" s="14"/>
      <c r="E29" s="157" t="s">
        <v>56</v>
      </c>
      <c r="F29" s="152" t="s">
        <v>8</v>
      </c>
      <c r="G29" s="152" t="s">
        <v>8</v>
      </c>
      <c r="H29" s="152" t="s">
        <v>8</v>
      </c>
      <c r="I29" s="152" t="s">
        <v>8</v>
      </c>
      <c r="J29" s="161" t="s">
        <v>8</v>
      </c>
    </row>
    <row r="30" spans="4:20" ht="12.75" customHeight="1" x14ac:dyDescent="0.2">
      <c r="D30" s="14"/>
      <c r="E30" s="157" t="s">
        <v>20</v>
      </c>
      <c r="F30" s="154" t="s">
        <v>7</v>
      </c>
      <c r="G30" s="154" t="s">
        <v>7</v>
      </c>
      <c r="H30" s="154" t="s">
        <v>7</v>
      </c>
      <c r="I30" s="152" t="s">
        <v>8</v>
      </c>
      <c r="J30" s="161" t="s">
        <v>8</v>
      </c>
    </row>
    <row r="31" spans="4:20" ht="12.75" customHeight="1" x14ac:dyDescent="0.2">
      <c r="D31" s="14"/>
      <c r="E31" s="157" t="s">
        <v>21</v>
      </c>
      <c r="F31" s="152" t="s">
        <v>8</v>
      </c>
      <c r="G31" s="152" t="s">
        <v>8</v>
      </c>
      <c r="H31" s="152" t="s">
        <v>8</v>
      </c>
      <c r="I31" s="152" t="s">
        <v>8</v>
      </c>
      <c r="J31" s="161" t="s">
        <v>8</v>
      </c>
      <c r="L31" s="82"/>
      <c r="M31" s="82"/>
      <c r="N31" s="82"/>
      <c r="O31" s="82"/>
      <c r="P31" s="82"/>
      <c r="Q31" s="82"/>
      <c r="R31" s="82"/>
      <c r="S31" s="53"/>
      <c r="T31" s="53"/>
    </row>
    <row r="32" spans="4:20" ht="12.75" customHeight="1" x14ac:dyDescent="0.2">
      <c r="D32" s="14"/>
      <c r="E32" s="157" t="s">
        <v>22</v>
      </c>
      <c r="F32" s="152" t="s">
        <v>8</v>
      </c>
      <c r="G32" s="154" t="s">
        <v>7</v>
      </c>
      <c r="H32" s="154" t="s">
        <v>7</v>
      </c>
      <c r="I32" s="152" t="s">
        <v>8</v>
      </c>
      <c r="J32" s="161" t="s">
        <v>8</v>
      </c>
      <c r="L32" s="82"/>
      <c r="M32" s="82"/>
      <c r="N32" s="82"/>
      <c r="O32" s="82"/>
      <c r="P32" s="82"/>
      <c r="Q32" s="82"/>
      <c r="R32" s="82"/>
      <c r="S32" s="53"/>
      <c r="T32" s="53"/>
    </row>
    <row r="33" spans="4:20" ht="12.75" customHeight="1" x14ac:dyDescent="0.2">
      <c r="D33" s="14"/>
      <c r="E33" s="157" t="s">
        <v>23</v>
      </c>
      <c r="F33" s="154" t="s">
        <v>7</v>
      </c>
      <c r="G33" s="154" t="s">
        <v>7</v>
      </c>
      <c r="H33" s="154"/>
      <c r="I33" s="152" t="s">
        <v>8</v>
      </c>
      <c r="J33" s="161" t="s">
        <v>8</v>
      </c>
      <c r="L33" s="82"/>
      <c r="M33" s="82"/>
      <c r="N33" s="82"/>
      <c r="O33" s="82"/>
      <c r="P33" s="82"/>
      <c r="Q33" s="82"/>
      <c r="R33" s="82"/>
      <c r="S33" s="53"/>
      <c r="T33" s="53"/>
    </row>
    <row r="34" spans="4:20" ht="12.75" customHeight="1" x14ac:dyDescent="0.2">
      <c r="D34" s="14"/>
      <c r="E34" s="157" t="s">
        <v>24</v>
      </c>
      <c r="F34" s="152" t="s">
        <v>8</v>
      </c>
      <c r="G34" s="152" t="s">
        <v>8</v>
      </c>
      <c r="H34" s="152" t="s">
        <v>8</v>
      </c>
      <c r="I34" s="152" t="s">
        <v>8</v>
      </c>
      <c r="J34" s="161" t="s">
        <v>8</v>
      </c>
    </row>
    <row r="35" spans="4:20" ht="12.75" customHeight="1" x14ac:dyDescent="0.2">
      <c r="D35" s="14"/>
      <c r="E35" s="157" t="s">
        <v>45</v>
      </c>
      <c r="F35" s="152" t="s">
        <v>8</v>
      </c>
      <c r="G35" s="152" t="s">
        <v>8</v>
      </c>
      <c r="H35" s="152" t="s">
        <v>8</v>
      </c>
      <c r="I35" s="152" t="s">
        <v>8</v>
      </c>
      <c r="J35" s="161" t="s">
        <v>8</v>
      </c>
    </row>
    <row r="36" spans="4:20" ht="12.75" customHeight="1" x14ac:dyDescent="0.2">
      <c r="D36" s="14"/>
      <c r="E36" s="157" t="s">
        <v>25</v>
      </c>
      <c r="F36" s="152" t="s">
        <v>8</v>
      </c>
      <c r="G36" s="154" t="s">
        <v>7</v>
      </c>
      <c r="H36" s="154" t="s">
        <v>7</v>
      </c>
      <c r="I36" s="152" t="s">
        <v>8</v>
      </c>
      <c r="J36" s="161" t="s">
        <v>8</v>
      </c>
    </row>
    <row r="37" spans="4:20" ht="12.75" customHeight="1" x14ac:dyDescent="0.2">
      <c r="D37" s="14"/>
      <c r="E37" s="157" t="s">
        <v>26</v>
      </c>
      <c r="F37" s="152" t="s">
        <v>8</v>
      </c>
      <c r="G37" s="152" t="s">
        <v>8</v>
      </c>
      <c r="H37" s="202" t="s">
        <v>7</v>
      </c>
      <c r="I37" s="152" t="s">
        <v>8</v>
      </c>
      <c r="J37" s="161" t="s">
        <v>8</v>
      </c>
    </row>
    <row r="38" spans="4:20" ht="12.75" customHeight="1" x14ac:dyDescent="0.2">
      <c r="D38" s="14"/>
      <c r="E38" s="157" t="s">
        <v>110</v>
      </c>
      <c r="F38" s="152" t="s">
        <v>8</v>
      </c>
      <c r="G38" s="154" t="s">
        <v>7</v>
      </c>
      <c r="H38" s="152" t="s">
        <v>8</v>
      </c>
      <c r="I38" s="152" t="s">
        <v>8</v>
      </c>
      <c r="J38" s="161" t="s">
        <v>8</v>
      </c>
    </row>
    <row r="39" spans="4:20" ht="12.75" customHeight="1" x14ac:dyDescent="0.2">
      <c r="D39" s="14"/>
      <c r="E39" s="157" t="s">
        <v>27</v>
      </c>
      <c r="F39" s="152" t="s">
        <v>8</v>
      </c>
      <c r="G39" s="154" t="s">
        <v>7</v>
      </c>
      <c r="H39" s="154" t="s">
        <v>7</v>
      </c>
      <c r="I39" s="152" t="s">
        <v>8</v>
      </c>
      <c r="J39" s="161" t="s">
        <v>8</v>
      </c>
    </row>
    <row r="40" spans="4:20" ht="12.75" customHeight="1" x14ac:dyDescent="0.2">
      <c r="D40" s="14"/>
      <c r="E40" s="157" t="s">
        <v>28</v>
      </c>
      <c r="F40" s="154" t="s">
        <v>7</v>
      </c>
      <c r="G40" s="154" t="s">
        <v>7</v>
      </c>
      <c r="H40" s="154" t="s">
        <v>7</v>
      </c>
      <c r="I40" s="152" t="s">
        <v>8</v>
      </c>
      <c r="J40" s="161" t="s">
        <v>8</v>
      </c>
    </row>
    <row r="41" spans="4:20" ht="12.75" customHeight="1" x14ac:dyDescent="0.2">
      <c r="D41" s="14"/>
      <c r="E41" s="157" t="s">
        <v>29</v>
      </c>
      <c r="F41" s="154" t="s">
        <v>7</v>
      </c>
      <c r="G41" s="154" t="s">
        <v>7</v>
      </c>
      <c r="H41" s="154" t="s">
        <v>7</v>
      </c>
      <c r="I41" s="152" t="s">
        <v>8</v>
      </c>
      <c r="J41" s="161" t="s">
        <v>8</v>
      </c>
    </row>
    <row r="42" spans="4:20" ht="12.75" customHeight="1" x14ac:dyDescent="0.2">
      <c r="D42" s="14"/>
      <c r="E42" s="157" t="s">
        <v>30</v>
      </c>
      <c r="F42" s="152" t="s">
        <v>8</v>
      </c>
      <c r="G42" s="154" t="s">
        <v>7</v>
      </c>
      <c r="H42" s="152" t="s">
        <v>8</v>
      </c>
      <c r="I42" s="152" t="s">
        <v>8</v>
      </c>
      <c r="J42" s="161" t="s">
        <v>8</v>
      </c>
    </row>
    <row r="43" spans="4:20" ht="12.75" customHeight="1" x14ac:dyDescent="0.2">
      <c r="D43" s="14"/>
      <c r="E43" s="157" t="s">
        <v>46</v>
      </c>
      <c r="F43" s="152" t="s">
        <v>8</v>
      </c>
      <c r="G43" s="154" t="s">
        <v>7</v>
      </c>
      <c r="H43" s="154" t="s">
        <v>7</v>
      </c>
      <c r="I43" s="152" t="s">
        <v>8</v>
      </c>
      <c r="J43" s="161" t="s">
        <v>8</v>
      </c>
    </row>
    <row r="44" spans="4:20" ht="12.75" customHeight="1" x14ac:dyDescent="0.2">
      <c r="D44" s="14"/>
      <c r="E44" s="157" t="s">
        <v>44</v>
      </c>
      <c r="F44" s="152" t="s">
        <v>8</v>
      </c>
      <c r="G44" s="152" t="s">
        <v>8</v>
      </c>
      <c r="H44" s="152" t="s">
        <v>8</v>
      </c>
      <c r="I44" s="152" t="s">
        <v>8</v>
      </c>
      <c r="J44" s="161" t="s">
        <v>8</v>
      </c>
    </row>
    <row r="45" spans="4:20" ht="12.75" customHeight="1" x14ac:dyDescent="0.2">
      <c r="D45" s="14"/>
      <c r="E45" s="157" t="s">
        <v>31</v>
      </c>
      <c r="F45" s="152" t="s">
        <v>8</v>
      </c>
      <c r="G45" s="152" t="s">
        <v>8</v>
      </c>
      <c r="H45" s="152" t="s">
        <v>8</v>
      </c>
      <c r="I45" s="152" t="s">
        <v>8</v>
      </c>
      <c r="J45" s="161" t="s">
        <v>8</v>
      </c>
    </row>
    <row r="46" spans="4:20" ht="12.75" customHeight="1" x14ac:dyDescent="0.2">
      <c r="D46" s="14"/>
      <c r="E46" s="157" t="s">
        <v>32</v>
      </c>
      <c r="F46" s="152" t="s">
        <v>8</v>
      </c>
      <c r="G46" s="152" t="s">
        <v>8</v>
      </c>
      <c r="H46" s="152" t="s">
        <v>8</v>
      </c>
      <c r="I46" s="152" t="s">
        <v>8</v>
      </c>
      <c r="J46" s="161" t="s">
        <v>8</v>
      </c>
    </row>
    <row r="47" spans="4:20" ht="12.75" customHeight="1" x14ac:dyDescent="0.2">
      <c r="D47" s="15"/>
      <c r="E47" s="204" t="s">
        <v>33</v>
      </c>
      <c r="F47" s="42" t="s">
        <v>8</v>
      </c>
      <c r="G47" s="42" t="s">
        <v>8</v>
      </c>
      <c r="H47" s="203" t="s">
        <v>7</v>
      </c>
      <c r="I47" s="165" t="s">
        <v>8</v>
      </c>
      <c r="J47" s="162" t="s">
        <v>8</v>
      </c>
    </row>
    <row r="48" spans="4:20" s="67" customFormat="1" ht="15.75" customHeight="1" x14ac:dyDescent="0.2">
      <c r="D48" s="68"/>
      <c r="E48" s="69"/>
      <c r="F48" s="70"/>
      <c r="G48" s="70"/>
      <c r="H48" s="70"/>
      <c r="I48" s="70"/>
      <c r="K48" s="84"/>
      <c r="L48" s="84"/>
      <c r="M48" s="84"/>
      <c r="N48" s="84"/>
      <c r="O48" s="84"/>
      <c r="P48" s="84"/>
      <c r="Q48" s="84"/>
      <c r="R48" s="84"/>
    </row>
    <row r="49" spans="3:18" s="67" customFormat="1" ht="15.75" customHeight="1" x14ac:dyDescent="0.2">
      <c r="D49" s="68"/>
      <c r="E49" s="69"/>
      <c r="F49" s="70"/>
      <c r="G49" s="70"/>
      <c r="H49" s="70"/>
      <c r="I49" s="70"/>
      <c r="K49" s="84"/>
      <c r="L49" s="84"/>
      <c r="M49" s="84"/>
      <c r="N49" s="84"/>
      <c r="O49" s="84"/>
      <c r="P49" s="84"/>
      <c r="Q49" s="84"/>
      <c r="R49" s="84"/>
    </row>
    <row r="50" spans="3:18" s="67" customFormat="1" ht="15.75" customHeight="1" x14ac:dyDescent="0.2">
      <c r="D50" s="68"/>
      <c r="E50" s="69"/>
      <c r="F50" s="70"/>
      <c r="G50" s="70"/>
      <c r="H50" s="70"/>
      <c r="I50" s="70"/>
      <c r="K50" s="84"/>
      <c r="L50" s="84"/>
      <c r="M50" s="84"/>
      <c r="N50" s="84"/>
      <c r="O50" s="84"/>
      <c r="P50" s="84"/>
      <c r="Q50" s="84"/>
      <c r="R50" s="84"/>
    </row>
    <row r="51" spans="3:18" s="67" customFormat="1" ht="15.75" customHeight="1" x14ac:dyDescent="0.2">
      <c r="D51" s="68"/>
      <c r="E51" s="69"/>
      <c r="F51" s="70"/>
      <c r="G51" s="70"/>
      <c r="H51" s="70"/>
      <c r="I51" s="70"/>
      <c r="K51" s="84"/>
      <c r="L51" s="84"/>
      <c r="M51" s="84"/>
      <c r="N51" s="84"/>
      <c r="O51" s="84"/>
      <c r="P51" s="84"/>
      <c r="Q51" s="84"/>
      <c r="R51" s="84"/>
    </row>
    <row r="52" spans="3:18" ht="15.75" customHeight="1" x14ac:dyDescent="0.2">
      <c r="D52" s="18"/>
      <c r="E52" s="18"/>
      <c r="F52" s="18"/>
      <c r="G52" s="18"/>
      <c r="H52" s="18"/>
      <c r="I52" s="18"/>
    </row>
    <row r="53" spans="3:18" ht="15.75" customHeight="1" x14ac:dyDescent="0.2">
      <c r="J53" s="17"/>
    </row>
    <row r="54" spans="3:18" ht="15.75" customHeight="1" x14ac:dyDescent="0.2">
      <c r="D54" s="18"/>
      <c r="E54" s="18"/>
      <c r="F54" s="18"/>
      <c r="G54" s="18"/>
      <c r="H54" s="18"/>
      <c r="I54" s="18"/>
      <c r="J54" s="18"/>
    </row>
    <row r="55" spans="3:18" ht="6.75" customHeight="1" x14ac:dyDescent="0.2">
      <c r="D55" s="6"/>
      <c r="E55" s="6"/>
      <c r="F55" s="6"/>
      <c r="G55" s="6"/>
      <c r="H55" s="6"/>
      <c r="I55" s="6"/>
      <c r="J55" s="6"/>
    </row>
    <row r="56" spans="3:18" ht="18" customHeight="1" x14ac:dyDescent="0.2">
      <c r="C56" s="145" t="s">
        <v>34</v>
      </c>
      <c r="D56" s="53"/>
      <c r="E56" s="53"/>
    </row>
    <row r="57" spans="3:18" ht="6.95" customHeight="1" x14ac:dyDescent="0.2"/>
    <row r="58" spans="3:18" ht="33.75" customHeight="1" x14ac:dyDescent="0.2">
      <c r="C58" s="6"/>
      <c r="D58" s="7" t="s">
        <v>2</v>
      </c>
      <c r="E58" s="8"/>
      <c r="F58" s="9" t="s">
        <v>51</v>
      </c>
      <c r="G58" s="9" t="s">
        <v>3</v>
      </c>
      <c r="H58" s="9" t="s">
        <v>4</v>
      </c>
      <c r="I58" s="9" t="s">
        <v>134</v>
      </c>
      <c r="J58" s="9" t="s">
        <v>92</v>
      </c>
    </row>
    <row r="59" spans="3:18" ht="15.95" customHeight="1" x14ac:dyDescent="0.2">
      <c r="D59" s="13"/>
      <c r="E59" s="171" t="s">
        <v>35</v>
      </c>
      <c r="F59" s="158" t="s">
        <v>8</v>
      </c>
      <c r="G59" s="158" t="s">
        <v>8</v>
      </c>
      <c r="H59" s="166" t="s">
        <v>8</v>
      </c>
      <c r="I59" s="158" t="s">
        <v>8</v>
      </c>
      <c r="J59" s="160" t="s">
        <v>8</v>
      </c>
    </row>
    <row r="60" spans="3:18" ht="15.95" customHeight="1" x14ac:dyDescent="0.2">
      <c r="D60" s="14"/>
      <c r="E60" s="172" t="s">
        <v>36</v>
      </c>
      <c r="F60" s="154" t="s">
        <v>7</v>
      </c>
      <c r="G60" s="154" t="s">
        <v>7</v>
      </c>
      <c r="H60" s="167" t="s">
        <v>8</v>
      </c>
      <c r="I60" s="152" t="s">
        <v>8</v>
      </c>
      <c r="J60" s="161" t="s">
        <v>8</v>
      </c>
    </row>
    <row r="61" spans="3:18" ht="15.95" customHeight="1" x14ac:dyDescent="0.2">
      <c r="D61" s="14"/>
      <c r="E61" s="172" t="s">
        <v>37</v>
      </c>
      <c r="F61" s="154" t="s">
        <v>7</v>
      </c>
      <c r="G61" s="154" t="s">
        <v>151</v>
      </c>
      <c r="H61" s="152" t="s">
        <v>8</v>
      </c>
      <c r="I61" s="152" t="s">
        <v>8</v>
      </c>
      <c r="J61" s="161" t="s">
        <v>8</v>
      </c>
    </row>
    <row r="62" spans="3:18" ht="15.95" customHeight="1" x14ac:dyDescent="0.2">
      <c r="D62" s="14"/>
      <c r="E62" s="172" t="s">
        <v>54</v>
      </c>
      <c r="F62" s="152" t="s">
        <v>8</v>
      </c>
      <c r="G62" s="154" t="s">
        <v>7</v>
      </c>
      <c r="H62" s="152" t="s">
        <v>8</v>
      </c>
      <c r="I62" s="152" t="s">
        <v>8</v>
      </c>
      <c r="J62" s="161" t="s">
        <v>8</v>
      </c>
    </row>
    <row r="63" spans="3:18" ht="15.95" customHeight="1" x14ac:dyDescent="0.2">
      <c r="D63" s="14"/>
      <c r="E63" s="172" t="s">
        <v>38</v>
      </c>
      <c r="F63" s="154" t="s">
        <v>7</v>
      </c>
      <c r="G63" s="154" t="s">
        <v>7</v>
      </c>
      <c r="H63" s="152" t="s">
        <v>8</v>
      </c>
      <c r="I63" s="152" t="s">
        <v>8</v>
      </c>
      <c r="J63" s="161" t="s">
        <v>8</v>
      </c>
    </row>
    <row r="64" spans="3:18" ht="15.95" customHeight="1" x14ac:dyDescent="0.2">
      <c r="D64" s="14"/>
      <c r="E64" s="172" t="s">
        <v>62</v>
      </c>
      <c r="F64" s="152" t="s">
        <v>8</v>
      </c>
      <c r="G64" s="154" t="s">
        <v>7</v>
      </c>
      <c r="H64" s="152" t="s">
        <v>8</v>
      </c>
      <c r="I64" s="152" t="s">
        <v>8</v>
      </c>
      <c r="J64" s="161" t="s">
        <v>8</v>
      </c>
    </row>
    <row r="65" spans="4:10" ht="15.95" customHeight="1" x14ac:dyDescent="0.2">
      <c r="D65" s="14"/>
      <c r="E65" s="172" t="s">
        <v>61</v>
      </c>
      <c r="F65" s="154" t="s">
        <v>7</v>
      </c>
      <c r="G65" s="154" t="s">
        <v>7</v>
      </c>
      <c r="H65" s="155" t="s">
        <v>7</v>
      </c>
      <c r="I65" s="153" t="s">
        <v>8</v>
      </c>
      <c r="J65" s="161" t="s">
        <v>8</v>
      </c>
    </row>
    <row r="66" spans="4:10" ht="15.95" customHeight="1" x14ac:dyDescent="0.2">
      <c r="D66" s="14"/>
      <c r="E66" s="172" t="s">
        <v>39</v>
      </c>
      <c r="F66" s="152" t="s">
        <v>8</v>
      </c>
      <c r="G66" s="152" t="s">
        <v>8</v>
      </c>
      <c r="H66" s="155" t="s">
        <v>7</v>
      </c>
      <c r="I66" s="153" t="s">
        <v>8</v>
      </c>
      <c r="J66" s="161" t="s">
        <v>8</v>
      </c>
    </row>
    <row r="67" spans="4:10" ht="15.95" customHeight="1" x14ac:dyDescent="0.2">
      <c r="D67" s="15"/>
      <c r="E67" s="173" t="s">
        <v>53</v>
      </c>
      <c r="F67" s="42" t="s">
        <v>8</v>
      </c>
      <c r="G67" s="65" t="s">
        <v>7</v>
      </c>
      <c r="H67" s="66" t="s">
        <v>7</v>
      </c>
      <c r="I67" s="16" t="s">
        <v>8</v>
      </c>
      <c r="J67" s="163" t="s">
        <v>8</v>
      </c>
    </row>
    <row r="68" spans="4:10" ht="15.95" customHeight="1" x14ac:dyDescent="0.2"/>
    <row r="69" spans="4:10" ht="15.95" customHeight="1" x14ac:dyDescent="0.2">
      <c r="D69" s="1" t="s">
        <v>154</v>
      </c>
    </row>
    <row r="70" spans="4:10" ht="15.95" customHeight="1" x14ac:dyDescent="0.2"/>
    <row r="71" spans="4:10" ht="15.95" customHeight="1" x14ac:dyDescent="0.2"/>
    <row r="72" spans="4:10" ht="15.95" customHeight="1" x14ac:dyDescent="0.2"/>
    <row r="73" spans="4:10" ht="15.95" customHeight="1" x14ac:dyDescent="0.2"/>
    <row r="74" spans="4:10" ht="15.95" customHeight="1" x14ac:dyDescent="0.2"/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>
      <c r="E79" s="53"/>
      <c r="F79" s="53"/>
      <c r="G79" s="53"/>
      <c r="H79" s="53"/>
      <c r="I79" s="53"/>
      <c r="J79" s="53"/>
    </row>
    <row r="80" spans="4:10" ht="15.95" customHeight="1" x14ac:dyDescent="0.2">
      <c r="E80" s="53"/>
      <c r="F80" s="53"/>
      <c r="G80" s="53"/>
      <c r="H80" s="53"/>
      <c r="I80" s="53"/>
      <c r="J80" s="53"/>
    </row>
    <row r="81" spans="4:10" ht="15.95" customHeight="1" x14ac:dyDescent="0.2">
      <c r="E81" s="78"/>
      <c r="F81" s="53"/>
      <c r="G81" s="53"/>
      <c r="H81" s="53"/>
      <c r="I81" s="53"/>
      <c r="J81" s="53"/>
    </row>
    <row r="82" spans="4:10" ht="15.95" customHeight="1" x14ac:dyDescent="0.2">
      <c r="E82" s="53"/>
      <c r="F82" s="53"/>
      <c r="G82" s="53"/>
      <c r="H82" s="53"/>
      <c r="I82" s="53"/>
      <c r="J82" s="53"/>
    </row>
    <row r="83" spans="4:10" ht="15.95" customHeight="1" x14ac:dyDescent="0.2">
      <c r="E83" s="53"/>
      <c r="F83" s="53"/>
      <c r="G83" s="53"/>
      <c r="H83" s="53"/>
      <c r="I83" s="53"/>
      <c r="J83" s="53"/>
    </row>
    <row r="84" spans="4:10" ht="15.95" customHeight="1" x14ac:dyDescent="0.2">
      <c r="E84" s="53"/>
      <c r="F84" s="53"/>
      <c r="G84" s="53"/>
      <c r="H84" s="53"/>
      <c r="I84" s="53"/>
      <c r="J84" s="53"/>
    </row>
    <row r="85" spans="4:10" ht="15.95" customHeight="1" x14ac:dyDescent="0.2">
      <c r="E85" s="53"/>
      <c r="F85" s="53"/>
      <c r="G85" s="53"/>
      <c r="H85" s="53"/>
      <c r="I85" s="53"/>
      <c r="J85" s="53"/>
    </row>
    <row r="86" spans="4:10" ht="15.95" customHeight="1" x14ac:dyDescent="0.2">
      <c r="E86" s="53"/>
      <c r="F86" s="53"/>
      <c r="G86" s="53"/>
      <c r="H86" s="53"/>
      <c r="I86" s="53"/>
      <c r="J86" s="53"/>
    </row>
    <row r="87" spans="4:10" ht="15.95" customHeight="1" x14ac:dyDescent="0.2">
      <c r="E87" s="53"/>
      <c r="F87" s="53"/>
      <c r="G87" s="53"/>
      <c r="H87" s="53"/>
      <c r="I87" s="53"/>
      <c r="J87" s="53"/>
    </row>
    <row r="88" spans="4:10" ht="15.95" customHeight="1" x14ac:dyDescent="0.2">
      <c r="E88" s="53"/>
      <c r="F88" s="53"/>
      <c r="G88" s="53"/>
      <c r="H88" s="53"/>
      <c r="I88" s="53"/>
      <c r="J88" s="53"/>
    </row>
    <row r="89" spans="4:10" ht="15.95" customHeight="1" x14ac:dyDescent="0.2">
      <c r="E89" s="53"/>
      <c r="F89" s="53"/>
      <c r="G89" s="53"/>
      <c r="H89" s="53"/>
      <c r="I89" s="53"/>
      <c r="J89" s="53"/>
    </row>
    <row r="90" spans="4:10" ht="15.95" customHeight="1" x14ac:dyDescent="0.2"/>
    <row r="91" spans="4:10" ht="14.1" customHeight="1" x14ac:dyDescent="0.2">
      <c r="D91" s="17"/>
      <c r="E91" s="17"/>
      <c r="F91" s="17"/>
      <c r="G91" s="17"/>
      <c r="H91" s="17"/>
      <c r="I91" s="17"/>
      <c r="J91" s="17"/>
    </row>
    <row r="92" spans="4:10" ht="14.1" customHeight="1" x14ac:dyDescent="0.2">
      <c r="J92" s="18"/>
    </row>
    <row r="93" spans="4:10" ht="5.25" customHeight="1" x14ac:dyDescent="0.2">
      <c r="D93" s="17"/>
      <c r="E93" s="17"/>
      <c r="F93" s="17"/>
      <c r="G93" s="17"/>
      <c r="H93" s="17"/>
      <c r="I93" s="17"/>
    </row>
    <row r="94" spans="4:10" ht="15.95" customHeight="1" x14ac:dyDescent="0.2"/>
  </sheetData>
  <sortState ref="E61:J69">
    <sortCondition ref="E61:E69"/>
  </sortState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55" min="2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6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9" customWidth="1"/>
    <col min="2" max="2" width="5.7109375" style="29" customWidth="1"/>
    <col min="3" max="3" width="4.5703125" style="29" customWidth="1"/>
    <col min="4" max="4" width="18.85546875" style="29" customWidth="1"/>
    <col min="5" max="8" width="9.140625" style="29" customWidth="1"/>
    <col min="9" max="10" width="8.5703125" style="29" customWidth="1"/>
    <col min="11" max="11" width="8.5703125" style="43" customWidth="1"/>
    <col min="12" max="12" width="6.28515625" style="29" customWidth="1"/>
    <col min="13" max="15" width="8.5703125" style="29" customWidth="1"/>
    <col min="16" max="18" width="6.42578125" style="29" customWidth="1"/>
    <col min="19" max="24" width="6.7109375" style="29" customWidth="1"/>
    <col min="25" max="16384" width="9.140625" style="29"/>
  </cols>
  <sheetData>
    <row r="1" spans="1:27" ht="15.95" customHeight="1" x14ac:dyDescent="0.2">
      <c r="A1" s="27"/>
      <c r="B1" s="27"/>
      <c r="C1" s="27"/>
      <c r="D1" s="27"/>
      <c r="E1" s="27"/>
      <c r="F1" s="30"/>
      <c r="G1" s="27"/>
      <c r="H1" s="27"/>
      <c r="I1" s="30"/>
      <c r="J1" s="27"/>
      <c r="K1" s="28"/>
      <c r="L1" s="30"/>
      <c r="M1" s="27"/>
      <c r="O1" s="31"/>
      <c r="R1" s="31"/>
    </row>
    <row r="2" spans="1:27" ht="12" customHeight="1" x14ac:dyDescent="0.2">
      <c r="B2" s="27"/>
      <c r="C2" s="28"/>
      <c r="D2" s="28"/>
      <c r="E2" s="28"/>
      <c r="F2" s="32"/>
      <c r="G2" s="28"/>
      <c r="H2" s="28"/>
      <c r="I2" s="32"/>
      <c r="J2" s="28"/>
      <c r="K2" s="28"/>
      <c r="L2" s="32"/>
      <c r="M2" s="27"/>
      <c r="O2" s="31"/>
      <c r="R2" s="31"/>
      <c r="X2" s="28"/>
      <c r="Y2" s="28"/>
      <c r="Z2" s="28"/>
      <c r="AA2" s="28"/>
    </row>
    <row r="3" spans="1:27" ht="12" customHeight="1" x14ac:dyDescent="0.2">
      <c r="B3" s="27"/>
      <c r="C3" s="28"/>
      <c r="D3" s="28"/>
      <c r="E3" s="28"/>
      <c r="F3" s="32"/>
      <c r="G3" s="28"/>
      <c r="H3" s="28"/>
      <c r="I3" s="32"/>
      <c r="J3" s="28"/>
      <c r="K3" s="28"/>
      <c r="L3" s="32"/>
      <c r="M3" s="27"/>
      <c r="O3" s="31"/>
      <c r="R3" s="31"/>
    </row>
    <row r="4" spans="1:27" ht="12" customHeight="1" x14ac:dyDescent="0.2">
      <c r="B4" s="27"/>
      <c r="C4" s="28"/>
      <c r="D4" s="28"/>
      <c r="E4" s="28"/>
      <c r="F4" s="32"/>
      <c r="G4" s="28"/>
      <c r="H4" s="28"/>
      <c r="I4" s="32"/>
      <c r="J4" s="28"/>
      <c r="K4" s="28"/>
      <c r="L4" s="32"/>
      <c r="M4" s="27"/>
      <c r="O4" s="31"/>
      <c r="R4" s="31"/>
    </row>
    <row r="5" spans="1:27" ht="24" customHeight="1" x14ac:dyDescent="0.2">
      <c r="F5" s="31"/>
      <c r="I5" s="31"/>
      <c r="L5" s="31"/>
      <c r="O5" s="31"/>
      <c r="R5" s="31"/>
    </row>
    <row r="6" spans="1:27" ht="18" customHeight="1" x14ac:dyDescent="0.2">
      <c r="C6" s="34" t="s">
        <v>41</v>
      </c>
      <c r="X6" s="73"/>
    </row>
    <row r="7" spans="1:27" ht="18" customHeight="1" x14ac:dyDescent="0.2">
      <c r="C7" s="24" t="s">
        <v>95</v>
      </c>
    </row>
    <row r="8" spans="1:27" ht="15.75" customHeight="1" x14ac:dyDescent="0.2">
      <c r="D8" s="24" t="s">
        <v>94</v>
      </c>
    </row>
    <row r="9" spans="1:27" s="87" customFormat="1" ht="15.95" customHeight="1" x14ac:dyDescent="0.2">
      <c r="C9" s="142"/>
      <c r="K9" s="88"/>
    </row>
    <row r="10" spans="1:27" ht="15.95" customHeight="1" x14ac:dyDescent="0.2">
      <c r="C10" s="24"/>
    </row>
    <row r="11" spans="1:27" ht="15.95" customHeight="1" x14ac:dyDescent="0.2">
      <c r="C11" s="24"/>
    </row>
    <row r="12" spans="1:27" ht="6.95" customHeight="1" x14ac:dyDescent="0.2">
      <c r="C12" s="24"/>
    </row>
    <row r="13" spans="1:27" ht="34.5" customHeight="1" x14ac:dyDescent="0.2">
      <c r="C13" s="75"/>
      <c r="D13" s="93"/>
      <c r="E13" s="94"/>
      <c r="F13" s="143" t="s">
        <v>103</v>
      </c>
      <c r="G13" s="9" t="s">
        <v>104</v>
      </c>
      <c r="H13" s="9" t="s">
        <v>105</v>
      </c>
      <c r="K13" s="29"/>
    </row>
    <row r="14" spans="1:27" ht="15.95" customHeight="1" x14ac:dyDescent="0.2">
      <c r="C14" s="75"/>
      <c r="D14" s="74" t="s">
        <v>82</v>
      </c>
      <c r="E14" s="95"/>
      <c r="F14" s="181">
        <v>118</v>
      </c>
      <c r="G14" s="181">
        <v>55</v>
      </c>
      <c r="H14" s="181">
        <v>63</v>
      </c>
      <c r="J14" s="43"/>
      <c r="K14" s="76"/>
    </row>
    <row r="15" spans="1:27" ht="15.95" customHeight="1" x14ac:dyDescent="0.2">
      <c r="C15" s="37"/>
      <c r="D15" s="72" t="s">
        <v>64</v>
      </c>
      <c r="E15" s="72"/>
      <c r="F15" s="115">
        <v>70</v>
      </c>
      <c r="G15" s="115">
        <v>32</v>
      </c>
      <c r="H15" s="115">
        <v>38</v>
      </c>
      <c r="I15" s="28"/>
      <c r="J15" s="28"/>
      <c r="K15" s="29"/>
      <c r="P15" s="43"/>
    </row>
    <row r="16" spans="1:27" ht="15.95" customHeight="1" x14ac:dyDescent="0.2">
      <c r="B16" s="43"/>
      <c r="C16" s="37"/>
      <c r="D16" s="118"/>
      <c r="E16" s="119" t="s">
        <v>84</v>
      </c>
      <c r="F16" s="120">
        <v>0.214</v>
      </c>
      <c r="G16" s="120">
        <v>0.156</v>
      </c>
      <c r="H16" s="120">
        <v>0.26300000000000001</v>
      </c>
      <c r="I16" s="27"/>
      <c r="J16" s="180"/>
      <c r="K16" s="76"/>
      <c r="L16" s="180"/>
      <c r="M16" s="180"/>
      <c r="N16" s="76"/>
    </row>
    <row r="17" spans="2:19" ht="15.95" customHeight="1" x14ac:dyDescent="0.2">
      <c r="C17" s="37"/>
      <c r="D17" s="72" t="s">
        <v>83</v>
      </c>
      <c r="E17" s="72"/>
      <c r="F17" s="115">
        <v>46</v>
      </c>
      <c r="G17" s="115">
        <v>21</v>
      </c>
      <c r="H17" s="115">
        <v>25</v>
      </c>
      <c r="I17" s="195"/>
      <c r="J17" s="180"/>
      <c r="K17" s="76"/>
    </row>
    <row r="18" spans="2:19" ht="15.95" customHeight="1" x14ac:dyDescent="0.2">
      <c r="C18" s="37"/>
      <c r="D18" s="118"/>
      <c r="E18" s="121" t="s">
        <v>84</v>
      </c>
      <c r="F18" s="120">
        <v>0.84699999999999998</v>
      </c>
      <c r="G18" s="120">
        <v>0.80900000000000005</v>
      </c>
      <c r="H18" s="120">
        <v>0.88</v>
      </c>
      <c r="I18" s="27"/>
      <c r="J18" s="195"/>
      <c r="K18" s="29"/>
      <c r="M18" s="76"/>
    </row>
    <row r="19" spans="2:19" ht="15.95" customHeight="1" x14ac:dyDescent="0.2">
      <c r="C19" s="27"/>
      <c r="D19" s="229" t="s">
        <v>156</v>
      </c>
      <c r="E19" s="230"/>
      <c r="F19" s="225">
        <v>2</v>
      </c>
      <c r="G19" s="225">
        <v>2</v>
      </c>
      <c r="H19" s="225">
        <v>0</v>
      </c>
      <c r="I19" s="27"/>
      <c r="J19" s="195"/>
      <c r="K19" s="29"/>
      <c r="M19" s="76"/>
    </row>
    <row r="20" spans="2:19" ht="15.95" customHeight="1" x14ac:dyDescent="0.2">
      <c r="C20" s="27"/>
      <c r="D20" s="89" t="s">
        <v>106</v>
      </c>
      <c r="E20" s="226"/>
      <c r="F20" s="227"/>
      <c r="G20" s="227"/>
      <c r="H20" s="227"/>
      <c r="I20" s="27"/>
      <c r="J20" s="195"/>
      <c r="K20" s="29"/>
      <c r="M20" s="76"/>
    </row>
    <row r="21" spans="2:19" ht="12" customHeight="1" x14ac:dyDescent="0.2">
      <c r="C21" s="27"/>
      <c r="D21" s="89" t="s">
        <v>157</v>
      </c>
      <c r="E21" s="223"/>
      <c r="F21" s="224"/>
      <c r="G21" s="224"/>
      <c r="H21" s="224"/>
      <c r="I21" s="27"/>
      <c r="J21" s="195"/>
      <c r="K21" s="29"/>
      <c r="M21" s="76"/>
    </row>
    <row r="22" spans="2:19" ht="15.95" customHeight="1" x14ac:dyDescent="0.2">
      <c r="C22" s="27"/>
      <c r="D22" s="222" t="s">
        <v>155</v>
      </c>
      <c r="E22" s="223"/>
      <c r="F22" s="224"/>
      <c r="G22" s="224"/>
      <c r="H22" s="224"/>
      <c r="I22" s="27"/>
      <c r="J22" s="195"/>
      <c r="K22" s="29"/>
      <c r="M22" s="76"/>
    </row>
    <row r="23" spans="2:19" ht="15.95" customHeight="1" x14ac:dyDescent="0.2">
      <c r="D23" s="52" t="s">
        <v>136</v>
      </c>
      <c r="I23" s="28"/>
      <c r="J23" s="195"/>
      <c r="S23" s="76"/>
    </row>
    <row r="24" spans="2:19" ht="15.95" customHeight="1" x14ac:dyDescent="0.2">
      <c r="B24" s="54"/>
      <c r="C24" s="27"/>
      <c r="D24" s="52"/>
      <c r="F24" s="48"/>
      <c r="G24" s="46"/>
      <c r="H24" s="46"/>
      <c r="I24" s="46"/>
      <c r="S24" s="76"/>
    </row>
    <row r="25" spans="2:19" ht="15.95" customHeight="1" x14ac:dyDescent="0.2">
      <c r="C25" s="27"/>
      <c r="D25" s="48"/>
      <c r="E25" s="48"/>
      <c r="F25" s="48"/>
      <c r="G25" s="46"/>
      <c r="H25" s="46"/>
      <c r="I25" s="46"/>
      <c r="K25" s="29"/>
      <c r="S25" s="76"/>
    </row>
    <row r="26" spans="2:19" ht="15.95" customHeight="1" x14ac:dyDescent="0.2">
      <c r="C26" s="27"/>
      <c r="D26" s="48"/>
      <c r="E26" s="48"/>
      <c r="F26" s="48"/>
      <c r="G26" s="46"/>
      <c r="H26" s="46"/>
      <c r="I26" s="46"/>
      <c r="K26" s="29"/>
    </row>
    <row r="27" spans="2:19" ht="6.95" customHeight="1" x14ac:dyDescent="0.2">
      <c r="C27" s="27"/>
      <c r="D27" s="48"/>
      <c r="E27" s="48"/>
      <c r="F27" s="48"/>
      <c r="G27" s="46"/>
      <c r="H27" s="46"/>
      <c r="I27" s="46"/>
      <c r="K27" s="29"/>
    </row>
    <row r="28" spans="2:19" ht="15.95" customHeight="1" x14ac:dyDescent="0.2">
      <c r="C28" s="27"/>
      <c r="D28" s="214" t="s">
        <v>78</v>
      </c>
      <c r="E28" s="71"/>
      <c r="F28" s="48"/>
      <c r="G28" s="46"/>
      <c r="H28" s="46"/>
      <c r="I28" s="46"/>
      <c r="K28" s="29"/>
    </row>
    <row r="29" spans="2:19" ht="6.95" customHeight="1" x14ac:dyDescent="0.2">
      <c r="C29" s="27"/>
      <c r="D29" s="48"/>
      <c r="E29" s="48"/>
      <c r="F29" s="48"/>
      <c r="G29" s="46"/>
      <c r="H29" s="46"/>
      <c r="I29" s="46"/>
      <c r="K29" s="29"/>
    </row>
    <row r="30" spans="2:19" ht="17.25" customHeight="1" x14ac:dyDescent="0.2">
      <c r="C30" s="37"/>
      <c r="D30" s="49"/>
      <c r="E30" s="49"/>
      <c r="F30" s="59">
        <v>2023</v>
      </c>
      <c r="G30" s="96"/>
      <c r="H30" s="97"/>
      <c r="K30" s="29"/>
    </row>
    <row r="31" spans="2:19" ht="17.25" customHeight="1" x14ac:dyDescent="0.2">
      <c r="C31" s="37"/>
      <c r="D31" s="50"/>
      <c r="E31" s="50"/>
      <c r="F31" s="60" t="s">
        <v>97</v>
      </c>
      <c r="G31" s="60" t="s">
        <v>119</v>
      </c>
      <c r="H31" s="60" t="s">
        <v>120</v>
      </c>
      <c r="K31" s="29"/>
    </row>
    <row r="32" spans="2:19" ht="15.95" customHeight="1" x14ac:dyDescent="0.2">
      <c r="C32" s="37"/>
      <c r="D32" s="98" t="s">
        <v>65</v>
      </c>
      <c r="E32" s="100"/>
      <c r="F32" s="101">
        <v>1</v>
      </c>
      <c r="G32" s="102">
        <v>0</v>
      </c>
      <c r="H32" s="102">
        <v>1</v>
      </c>
      <c r="K32" s="29"/>
    </row>
    <row r="33" spans="1:11" ht="15.95" customHeight="1" x14ac:dyDescent="0.2">
      <c r="C33" s="37"/>
      <c r="D33" s="141" t="s">
        <v>102</v>
      </c>
      <c r="E33" s="138"/>
      <c r="F33" s="139">
        <v>5</v>
      </c>
      <c r="G33" s="140">
        <v>1</v>
      </c>
      <c r="H33" s="140">
        <v>4</v>
      </c>
      <c r="K33" s="29"/>
    </row>
    <row r="34" spans="1:11" ht="15.95" customHeight="1" x14ac:dyDescent="0.2">
      <c r="C34" s="37"/>
      <c r="D34" s="134" t="s">
        <v>66</v>
      </c>
      <c r="E34" s="135"/>
      <c r="F34" s="136">
        <v>2</v>
      </c>
      <c r="G34" s="137">
        <v>1</v>
      </c>
      <c r="H34" s="137">
        <v>1</v>
      </c>
      <c r="K34" s="29"/>
    </row>
    <row r="35" spans="1:11" ht="15.95" customHeight="1" x14ac:dyDescent="0.2">
      <c r="D35" s="127" t="s">
        <v>67</v>
      </c>
      <c r="E35" s="128"/>
      <c r="F35" s="129">
        <v>3</v>
      </c>
      <c r="G35" s="130">
        <v>1</v>
      </c>
      <c r="H35" s="130">
        <v>2</v>
      </c>
      <c r="K35" s="29"/>
    </row>
    <row r="36" spans="1:11" ht="15.95" customHeight="1" x14ac:dyDescent="0.2">
      <c r="D36" s="127" t="s">
        <v>68</v>
      </c>
      <c r="E36" s="128"/>
      <c r="F36" s="129">
        <v>1</v>
      </c>
      <c r="G36" s="130">
        <v>1</v>
      </c>
      <c r="H36" s="130">
        <v>0</v>
      </c>
      <c r="K36" s="29"/>
    </row>
    <row r="37" spans="1:11" ht="15.95" customHeight="1" x14ac:dyDescent="0.2">
      <c r="D37" s="127" t="s">
        <v>69</v>
      </c>
      <c r="E37" s="128"/>
      <c r="F37" s="129">
        <v>1</v>
      </c>
      <c r="G37" s="130">
        <v>0</v>
      </c>
      <c r="H37" s="130">
        <v>1</v>
      </c>
      <c r="K37" s="29"/>
    </row>
    <row r="38" spans="1:11" ht="15.95" customHeight="1" x14ac:dyDescent="0.2">
      <c r="D38" s="127" t="s">
        <v>70</v>
      </c>
      <c r="E38" s="128"/>
      <c r="F38" s="129">
        <v>2</v>
      </c>
      <c r="G38" s="130">
        <v>0</v>
      </c>
      <c r="H38" s="130">
        <v>2</v>
      </c>
      <c r="K38" s="29"/>
    </row>
    <row r="39" spans="1:11" ht="15.95" customHeight="1" x14ac:dyDescent="0.2">
      <c r="D39" s="127" t="s">
        <v>71</v>
      </c>
      <c r="E39" s="128"/>
      <c r="F39" s="129">
        <v>3</v>
      </c>
      <c r="G39" s="130">
        <v>1</v>
      </c>
      <c r="H39" s="130">
        <v>2</v>
      </c>
      <c r="K39" s="29"/>
    </row>
    <row r="40" spans="1:11" ht="15.95" customHeight="1" x14ac:dyDescent="0.2">
      <c r="D40" s="127" t="s">
        <v>72</v>
      </c>
      <c r="E40" s="128"/>
      <c r="F40" s="129">
        <v>2</v>
      </c>
      <c r="G40" s="130">
        <v>0</v>
      </c>
      <c r="H40" s="130">
        <v>2</v>
      </c>
      <c r="K40" s="29"/>
    </row>
    <row r="41" spans="1:11" ht="15.95" customHeight="1" x14ac:dyDescent="0.2">
      <c r="D41" s="127" t="s">
        <v>73</v>
      </c>
      <c r="E41" s="128"/>
      <c r="F41" s="129">
        <v>5</v>
      </c>
      <c r="G41" s="130">
        <v>3</v>
      </c>
      <c r="H41" s="130">
        <v>2</v>
      </c>
      <c r="K41" s="29"/>
    </row>
    <row r="42" spans="1:11" ht="15.95" customHeight="1" x14ac:dyDescent="0.2">
      <c r="D42" s="127" t="s">
        <v>74</v>
      </c>
      <c r="E42" s="128"/>
      <c r="F42" s="129">
        <v>2</v>
      </c>
      <c r="G42" s="130">
        <v>0</v>
      </c>
      <c r="H42" s="130">
        <v>2</v>
      </c>
      <c r="K42" s="29"/>
    </row>
    <row r="43" spans="1:11" ht="15.95" customHeight="1" x14ac:dyDescent="0.2">
      <c r="D43" s="127" t="s">
        <v>75</v>
      </c>
      <c r="E43" s="128"/>
      <c r="F43" s="129">
        <v>4</v>
      </c>
      <c r="G43" s="130">
        <v>2</v>
      </c>
      <c r="H43" s="130">
        <v>2</v>
      </c>
      <c r="K43" s="29"/>
    </row>
    <row r="44" spans="1:11" ht="15.95" customHeight="1" x14ac:dyDescent="0.2">
      <c r="D44" s="127" t="s">
        <v>76</v>
      </c>
      <c r="E44" s="128"/>
      <c r="F44" s="129">
        <v>1</v>
      </c>
      <c r="G44" s="130">
        <v>1</v>
      </c>
      <c r="H44" s="130">
        <v>0</v>
      </c>
      <c r="K44" s="29"/>
    </row>
    <row r="45" spans="1:11" ht="15.95" customHeight="1" x14ac:dyDescent="0.2">
      <c r="D45" s="99" t="s">
        <v>77</v>
      </c>
      <c r="E45" s="28"/>
      <c r="F45" s="103">
        <v>0</v>
      </c>
      <c r="G45" s="104">
        <v>0</v>
      </c>
      <c r="H45" s="104">
        <v>0</v>
      </c>
      <c r="K45" s="29"/>
    </row>
    <row r="46" spans="1:11" ht="15.95" customHeight="1" x14ac:dyDescent="0.2">
      <c r="D46" s="85"/>
      <c r="E46" s="86" t="s">
        <v>42</v>
      </c>
      <c r="F46" s="56">
        <f>SUM(F32:F45)</f>
        <v>32</v>
      </c>
      <c r="G46" s="56">
        <f>SUM(G32:G45)</f>
        <v>11</v>
      </c>
      <c r="H46" s="56">
        <f>SUM(H32:H45)</f>
        <v>21</v>
      </c>
      <c r="K46" s="29"/>
    </row>
    <row r="47" spans="1:11" ht="15.95" customHeight="1" x14ac:dyDescent="0.2">
      <c r="A47" s="43"/>
      <c r="D47" s="221" t="s">
        <v>155</v>
      </c>
      <c r="K47" s="29"/>
    </row>
    <row r="48" spans="1:11" ht="15.95" customHeight="1" x14ac:dyDescent="0.2">
      <c r="D48" s="33" t="s">
        <v>136</v>
      </c>
      <c r="K48" s="29"/>
    </row>
    <row r="49" spans="3:15" ht="15.95" customHeight="1" x14ac:dyDescent="0.2">
      <c r="D49" s="52"/>
      <c r="K49" s="29"/>
    </row>
    <row r="50" spans="3:15" ht="15.95" customHeight="1" x14ac:dyDescent="0.2">
      <c r="D50" s="47" t="s">
        <v>111</v>
      </c>
      <c r="I50" s="43"/>
      <c r="J50" s="179"/>
      <c r="K50" s="179"/>
    </row>
    <row r="51" spans="3:15" ht="6.95" customHeight="1" x14ac:dyDescent="0.2">
      <c r="D51" s="52"/>
      <c r="K51" s="29"/>
    </row>
    <row r="52" spans="3:15" ht="22.5" customHeight="1" x14ac:dyDescent="0.2">
      <c r="C52" s="37"/>
      <c r="D52" s="146"/>
      <c r="E52" s="147"/>
      <c r="F52" s="150" t="s">
        <v>108</v>
      </c>
      <c r="K52" s="29"/>
    </row>
    <row r="53" spans="3:15" ht="15.95" customHeight="1" x14ac:dyDescent="0.2">
      <c r="C53" s="37"/>
      <c r="D53" s="148" t="s">
        <v>109</v>
      </c>
      <c r="E53" s="148"/>
      <c r="F53" s="149">
        <v>0</v>
      </c>
      <c r="K53" s="29"/>
    </row>
    <row r="54" spans="3:15" ht="15.95" customHeight="1" x14ac:dyDescent="0.2">
      <c r="D54" s="221" t="s">
        <v>155</v>
      </c>
      <c r="K54" s="29"/>
    </row>
    <row r="55" spans="3:15" ht="15.95" customHeight="1" x14ac:dyDescent="0.2">
      <c r="D55" s="33" t="s">
        <v>136</v>
      </c>
      <c r="K55" s="29"/>
    </row>
    <row r="56" spans="3:15" ht="15.95" customHeight="1" x14ac:dyDescent="0.2">
      <c r="D56" s="52"/>
      <c r="K56" s="29"/>
    </row>
    <row r="57" spans="3:15" ht="15.95" customHeight="1" x14ac:dyDescent="0.2">
      <c r="D57" s="214" t="s">
        <v>107</v>
      </c>
      <c r="E57" s="43"/>
      <c r="K57" s="29"/>
    </row>
    <row r="58" spans="3:15" ht="6.95" customHeight="1" x14ac:dyDescent="0.2">
      <c r="C58" s="27"/>
      <c r="D58" s="27"/>
      <c r="E58" s="174"/>
      <c r="F58" s="27"/>
      <c r="G58" s="27"/>
      <c r="H58" s="27"/>
      <c r="I58" s="27"/>
      <c r="K58" s="29"/>
    </row>
    <row r="59" spans="3:15" ht="22.5" x14ac:dyDescent="0.2">
      <c r="C59" s="27"/>
      <c r="D59" s="59" t="s">
        <v>79</v>
      </c>
      <c r="E59" s="175"/>
      <c r="F59" s="105" t="s">
        <v>80</v>
      </c>
      <c r="G59" s="60" t="s">
        <v>49</v>
      </c>
      <c r="K59" s="29"/>
    </row>
    <row r="60" spans="3:15" ht="15.75" customHeight="1" x14ac:dyDescent="0.2">
      <c r="C60" s="27"/>
      <c r="D60" s="215" t="s">
        <v>138</v>
      </c>
      <c r="E60" s="177"/>
      <c r="F60" s="197">
        <v>2</v>
      </c>
      <c r="G60" s="198">
        <f>(F60*100)/$F$71</f>
        <v>6.25</v>
      </c>
      <c r="K60" s="29"/>
    </row>
    <row r="61" spans="3:15" ht="15.75" customHeight="1" x14ac:dyDescent="0.2">
      <c r="C61" s="37"/>
      <c r="D61" s="132" t="s">
        <v>139</v>
      </c>
      <c r="E61" s="176"/>
      <c r="F61" s="197">
        <v>3</v>
      </c>
      <c r="G61" s="198">
        <f>(F61*100)/$F$71</f>
        <v>9.375</v>
      </c>
      <c r="K61" s="29"/>
    </row>
    <row r="62" spans="3:15" ht="15.75" customHeight="1" x14ac:dyDescent="0.2">
      <c r="C62" s="37"/>
      <c r="D62" s="132" t="s">
        <v>13</v>
      </c>
      <c r="E62" s="177"/>
      <c r="F62" s="197">
        <v>4</v>
      </c>
      <c r="G62" s="198">
        <f t="shared" ref="G62:G70" si="0">(F62*100)/$F$71</f>
        <v>12.5</v>
      </c>
      <c r="K62" s="29"/>
      <c r="M62" s="27"/>
      <c r="N62" s="27"/>
      <c r="O62" s="27"/>
    </row>
    <row r="63" spans="3:15" ht="15.95" customHeight="1" x14ac:dyDescent="0.2">
      <c r="C63" s="37"/>
      <c r="D63" s="131" t="s">
        <v>15</v>
      </c>
      <c r="E63" s="178"/>
      <c r="F63" s="197">
        <v>9</v>
      </c>
      <c r="G63" s="198">
        <f t="shared" si="0"/>
        <v>28.125</v>
      </c>
      <c r="K63" s="29"/>
      <c r="M63" s="27"/>
      <c r="N63" s="27"/>
      <c r="O63" s="27"/>
    </row>
    <row r="64" spans="3:15" ht="15.95" customHeight="1" x14ac:dyDescent="0.2">
      <c r="C64" s="37"/>
      <c r="D64" s="131" t="s">
        <v>19</v>
      </c>
      <c r="E64" s="178"/>
      <c r="F64" s="197">
        <v>1</v>
      </c>
      <c r="G64" s="198">
        <f t="shared" si="0"/>
        <v>3.125</v>
      </c>
      <c r="K64" s="29"/>
      <c r="M64" s="27"/>
      <c r="N64" s="27"/>
      <c r="O64" s="27"/>
    </row>
    <row r="65" spans="3:15" ht="15.95" customHeight="1" x14ac:dyDescent="0.2">
      <c r="C65" s="37"/>
      <c r="D65" s="131" t="s">
        <v>22</v>
      </c>
      <c r="E65" s="178"/>
      <c r="F65" s="197">
        <v>2</v>
      </c>
      <c r="G65" s="198">
        <f t="shared" si="0"/>
        <v>6.25</v>
      </c>
      <c r="K65" s="29"/>
      <c r="M65" s="27"/>
      <c r="N65" s="27"/>
      <c r="O65" s="27"/>
    </row>
    <row r="66" spans="3:15" ht="15.95" customHeight="1" x14ac:dyDescent="0.2">
      <c r="C66" s="37"/>
      <c r="D66" s="133" t="s">
        <v>140</v>
      </c>
      <c r="E66" s="178"/>
      <c r="F66" s="197">
        <v>3</v>
      </c>
      <c r="G66" s="198">
        <f t="shared" si="0"/>
        <v>9.375</v>
      </c>
      <c r="K66" s="29"/>
      <c r="M66" s="27"/>
      <c r="N66" s="27"/>
      <c r="O66" s="27"/>
    </row>
    <row r="67" spans="3:15" ht="15.95" customHeight="1" x14ac:dyDescent="0.2">
      <c r="C67" s="27"/>
      <c r="D67" s="133" t="s">
        <v>23</v>
      </c>
      <c r="E67" s="178"/>
      <c r="F67" s="197">
        <v>3</v>
      </c>
      <c r="G67" s="198">
        <f t="shared" si="0"/>
        <v>9.375</v>
      </c>
      <c r="K67" s="29"/>
      <c r="M67" s="27"/>
      <c r="N67" s="27"/>
      <c r="O67" s="27"/>
    </row>
    <row r="68" spans="3:15" ht="15.95" customHeight="1" x14ac:dyDescent="0.2">
      <c r="C68" s="27"/>
      <c r="D68" s="133" t="s">
        <v>25</v>
      </c>
      <c r="E68" s="178"/>
      <c r="F68" s="197">
        <v>1</v>
      </c>
      <c r="G68" s="198">
        <f t="shared" si="0"/>
        <v>3.125</v>
      </c>
      <c r="K68" s="29"/>
      <c r="M68" s="27"/>
      <c r="N68" s="27"/>
      <c r="O68" s="27"/>
    </row>
    <row r="69" spans="3:15" ht="15.95" customHeight="1" x14ac:dyDescent="0.2">
      <c r="C69" s="27"/>
      <c r="D69" s="133" t="s">
        <v>28</v>
      </c>
      <c r="E69" s="178"/>
      <c r="F69" s="197">
        <v>3</v>
      </c>
      <c r="G69" s="198">
        <f t="shared" si="0"/>
        <v>9.375</v>
      </c>
      <c r="K69" s="29"/>
      <c r="M69" s="27"/>
      <c r="N69" s="27"/>
      <c r="O69" s="27"/>
    </row>
    <row r="70" spans="3:15" ht="15.95" customHeight="1" x14ac:dyDescent="0.2">
      <c r="C70" s="27"/>
      <c r="D70" s="116" t="s">
        <v>29</v>
      </c>
      <c r="E70" s="196"/>
      <c r="F70" s="37">
        <v>1</v>
      </c>
      <c r="G70" s="198">
        <f t="shared" si="0"/>
        <v>3.125</v>
      </c>
      <c r="K70" s="29"/>
      <c r="M70" s="27"/>
      <c r="N70" s="27"/>
      <c r="O70" s="27"/>
    </row>
    <row r="71" spans="3:15" ht="15.95" customHeight="1" x14ac:dyDescent="0.2">
      <c r="D71" s="85"/>
      <c r="E71" s="86" t="s">
        <v>42</v>
      </c>
      <c r="F71" s="56">
        <f>SUM(F60:F70)</f>
        <v>32</v>
      </c>
      <c r="G71" s="92">
        <f>SUM(G60:G70)</f>
        <v>100</v>
      </c>
      <c r="H71" s="27"/>
      <c r="I71" s="27"/>
      <c r="K71" s="29"/>
      <c r="M71" s="27"/>
      <c r="N71" s="27"/>
      <c r="O71" s="27"/>
    </row>
    <row r="72" spans="3:15" ht="15.75" customHeight="1" x14ac:dyDescent="0.2">
      <c r="D72" s="221" t="s">
        <v>155</v>
      </c>
      <c r="H72" s="27"/>
      <c r="I72" s="27"/>
      <c r="K72" s="29"/>
      <c r="M72" s="27"/>
      <c r="N72" s="27"/>
      <c r="O72" s="27"/>
    </row>
    <row r="73" spans="3:15" ht="15.95" customHeight="1" x14ac:dyDescent="0.2">
      <c r="D73" s="33" t="s">
        <v>137</v>
      </c>
      <c r="H73" s="27"/>
      <c r="I73" s="27"/>
      <c r="K73" s="29"/>
      <c r="M73" s="27"/>
      <c r="N73" s="27"/>
      <c r="O73" s="27"/>
    </row>
    <row r="74" spans="3:15" ht="15.95" customHeight="1" x14ac:dyDescent="0.2">
      <c r="D74" s="52"/>
      <c r="H74" s="27"/>
      <c r="I74" s="27"/>
      <c r="K74" s="29"/>
    </row>
    <row r="75" spans="3:15" ht="15.95" customHeight="1" x14ac:dyDescent="0.2">
      <c r="D75" s="47" t="s">
        <v>112</v>
      </c>
      <c r="H75" s="27"/>
      <c r="I75" s="27"/>
      <c r="K75" s="29"/>
    </row>
    <row r="76" spans="3:15" ht="6.95" customHeight="1" x14ac:dyDescent="0.2">
      <c r="D76" s="52"/>
      <c r="H76" s="27"/>
      <c r="I76" s="27"/>
      <c r="K76" s="29"/>
    </row>
    <row r="77" spans="3:15" ht="22.5" customHeight="1" x14ac:dyDescent="0.2">
      <c r="D77" s="59" t="s">
        <v>101</v>
      </c>
      <c r="E77" s="35"/>
      <c r="F77" s="105" t="s">
        <v>80</v>
      </c>
      <c r="G77" s="60" t="s">
        <v>49</v>
      </c>
      <c r="H77" s="27"/>
      <c r="I77" s="27"/>
      <c r="K77" s="29"/>
    </row>
    <row r="78" spans="3:15" ht="15.75" customHeight="1" x14ac:dyDescent="0.2">
      <c r="D78" s="124" t="s">
        <v>127</v>
      </c>
      <c r="E78" s="125"/>
      <c r="F78" s="126">
        <v>9</v>
      </c>
      <c r="G78" s="200">
        <f t="shared" ref="G78:G85" si="1">F78*100/$F$86</f>
        <v>28.125</v>
      </c>
      <c r="H78" s="116"/>
      <c r="I78" s="27"/>
      <c r="K78" s="29"/>
    </row>
    <row r="79" spans="3:15" ht="15.95" customHeight="1" x14ac:dyDescent="0.2">
      <c r="D79" s="116" t="s">
        <v>98</v>
      </c>
      <c r="E79" s="37"/>
      <c r="F79" s="117">
        <v>17</v>
      </c>
      <c r="G79" s="200">
        <f t="shared" si="1"/>
        <v>53.125</v>
      </c>
      <c r="H79" s="27"/>
      <c r="I79" s="27"/>
      <c r="K79" s="29"/>
    </row>
    <row r="80" spans="3:15" ht="15.95" customHeight="1" x14ac:dyDescent="0.2">
      <c r="D80" s="124" t="s">
        <v>125</v>
      </c>
      <c r="E80" s="125"/>
      <c r="F80" s="126">
        <v>3</v>
      </c>
      <c r="G80" s="200">
        <f t="shared" si="1"/>
        <v>9.375</v>
      </c>
      <c r="H80" s="27"/>
      <c r="I80" s="27"/>
      <c r="K80" s="29"/>
    </row>
    <row r="81" spans="4:11" ht="15.95" customHeight="1" x14ac:dyDescent="0.2">
      <c r="D81" s="124" t="s">
        <v>133</v>
      </c>
      <c r="E81" s="125"/>
      <c r="F81" s="126">
        <v>2</v>
      </c>
      <c r="G81" s="200">
        <f t="shared" si="1"/>
        <v>6.25</v>
      </c>
      <c r="H81" s="27"/>
      <c r="I81" s="27"/>
      <c r="K81" s="29"/>
    </row>
    <row r="82" spans="4:11" ht="15.95" customHeight="1" x14ac:dyDescent="0.2">
      <c r="D82" s="124" t="s">
        <v>99</v>
      </c>
      <c r="E82" s="125"/>
      <c r="F82" s="126">
        <v>0</v>
      </c>
      <c r="G82" s="200">
        <f t="shared" si="1"/>
        <v>0</v>
      </c>
      <c r="H82" s="27"/>
      <c r="I82" s="27"/>
      <c r="K82" s="29"/>
    </row>
    <row r="83" spans="4:11" ht="15.95" customHeight="1" x14ac:dyDescent="0.2">
      <c r="D83" s="124" t="s">
        <v>124</v>
      </c>
      <c r="E83" s="125"/>
      <c r="F83" s="126">
        <v>0</v>
      </c>
      <c r="G83" s="200">
        <f t="shared" si="1"/>
        <v>0</v>
      </c>
      <c r="H83" s="27"/>
      <c r="I83" s="27"/>
      <c r="K83" s="29"/>
    </row>
    <row r="84" spans="4:11" ht="15.95" customHeight="1" x14ac:dyDescent="0.2">
      <c r="D84" s="124" t="s">
        <v>100</v>
      </c>
      <c r="E84" s="125"/>
      <c r="F84" s="126">
        <v>1</v>
      </c>
      <c r="G84" s="200">
        <f t="shared" si="1"/>
        <v>3.125</v>
      </c>
      <c r="H84" s="27"/>
      <c r="I84" s="27"/>
      <c r="K84" s="29"/>
    </row>
    <row r="85" spans="4:11" ht="15.95" customHeight="1" x14ac:dyDescent="0.2">
      <c r="D85" s="124" t="s">
        <v>126</v>
      </c>
      <c r="E85" s="125"/>
      <c r="F85" s="126">
        <v>0</v>
      </c>
      <c r="G85" s="199">
        <f t="shared" si="1"/>
        <v>0</v>
      </c>
      <c r="H85" s="27"/>
      <c r="I85" s="27"/>
      <c r="K85" s="29"/>
    </row>
    <row r="86" spans="4:11" ht="15.95" customHeight="1" x14ac:dyDescent="0.2">
      <c r="D86" s="85"/>
      <c r="E86" s="86" t="s">
        <v>42</v>
      </c>
      <c r="F86" s="56">
        <f>SUM(F78:F85)</f>
        <v>32</v>
      </c>
      <c r="G86" s="92">
        <f>SUM(G78:G85)</f>
        <v>100</v>
      </c>
      <c r="H86" s="27"/>
      <c r="I86" s="27"/>
      <c r="K86" s="29"/>
    </row>
    <row r="87" spans="4:11" ht="15.95" customHeight="1" x14ac:dyDescent="0.2">
      <c r="D87" s="221" t="s">
        <v>155</v>
      </c>
      <c r="H87" s="27"/>
      <c r="I87" s="27"/>
      <c r="K87" s="29"/>
    </row>
    <row r="88" spans="4:11" ht="15.95" customHeight="1" x14ac:dyDescent="0.2">
      <c r="D88" s="33" t="s">
        <v>137</v>
      </c>
      <c r="K88" s="29"/>
    </row>
    <row r="89" spans="4:11" ht="15.95" customHeight="1" x14ac:dyDescent="0.2">
      <c r="K89" s="29"/>
    </row>
    <row r="90" spans="4:11" ht="15.95" customHeight="1" x14ac:dyDescent="0.2">
      <c r="K90" s="29"/>
    </row>
    <row r="91" spans="4:11" ht="6.95" customHeight="1" x14ac:dyDescent="0.2">
      <c r="K91" s="29"/>
    </row>
    <row r="92" spans="4:11" ht="15.95" customHeight="1" x14ac:dyDescent="0.2">
      <c r="D92" s="47" t="s">
        <v>81</v>
      </c>
      <c r="K92" s="29"/>
    </row>
    <row r="93" spans="4:11" ht="6.95" customHeight="1" x14ac:dyDescent="0.2">
      <c r="K93" s="29"/>
    </row>
    <row r="94" spans="4:11" ht="15.95" customHeight="1" x14ac:dyDescent="0.2">
      <c r="D94" s="59"/>
      <c r="E94" s="35"/>
      <c r="F94" s="51" t="s">
        <v>85</v>
      </c>
      <c r="K94" s="29"/>
    </row>
    <row r="95" spans="4:11" ht="15.95" customHeight="1" x14ac:dyDescent="0.2">
      <c r="D95" s="116" t="s">
        <v>86</v>
      </c>
      <c r="E95" s="37"/>
      <c r="F95" s="117">
        <v>6</v>
      </c>
      <c r="K95" s="29"/>
    </row>
    <row r="96" spans="4:11" ht="15.95" customHeight="1" x14ac:dyDescent="0.2">
      <c r="D96" s="124" t="s">
        <v>87</v>
      </c>
      <c r="E96" s="125"/>
      <c r="F96" s="126">
        <v>8</v>
      </c>
      <c r="K96" s="29"/>
    </row>
    <row r="97" spans="2:11" ht="15.95" customHeight="1" x14ac:dyDescent="0.2">
      <c r="D97" s="61" t="s">
        <v>88</v>
      </c>
      <c r="E97" s="57"/>
      <c r="F97" s="58">
        <v>8</v>
      </c>
      <c r="K97" s="29"/>
    </row>
    <row r="98" spans="2:11" ht="15.95" customHeight="1" x14ac:dyDescent="0.2">
      <c r="D98" s="63"/>
      <c r="E98" s="64" t="s">
        <v>42</v>
      </c>
      <c r="F98" s="64">
        <f>SUM(F95:F97)</f>
        <v>22</v>
      </c>
      <c r="K98" s="29"/>
    </row>
    <row r="99" spans="2:11" ht="15.75" customHeight="1" x14ac:dyDescent="0.2">
      <c r="D99" s="221" t="s">
        <v>155</v>
      </c>
      <c r="K99" s="29"/>
    </row>
    <row r="100" spans="2:11" ht="15.95" customHeight="1" x14ac:dyDescent="0.2">
      <c r="D100" s="52" t="s">
        <v>137</v>
      </c>
      <c r="K100" s="29"/>
    </row>
    <row r="101" spans="2:11" ht="15.95" customHeight="1" x14ac:dyDescent="0.2">
      <c r="D101" s="52"/>
      <c r="K101" s="29"/>
    </row>
    <row r="102" spans="2:11" ht="15.95" customHeight="1" x14ac:dyDescent="0.2">
      <c r="D102" s="47" t="s">
        <v>129</v>
      </c>
      <c r="K102" s="29"/>
    </row>
    <row r="103" spans="2:11" ht="6.95" customHeight="1" x14ac:dyDescent="0.2">
      <c r="D103" s="43"/>
      <c r="K103" s="29"/>
    </row>
    <row r="104" spans="2:11" ht="15.95" customHeight="1" x14ac:dyDescent="0.2">
      <c r="D104" s="59"/>
      <c r="E104" s="206"/>
      <c r="F104" s="51" t="s">
        <v>85</v>
      </c>
      <c r="K104" s="29"/>
    </row>
    <row r="105" spans="2:11" ht="15.95" customHeight="1" x14ac:dyDescent="0.2">
      <c r="D105" s="116" t="s">
        <v>130</v>
      </c>
      <c r="E105" s="37"/>
      <c r="F105" s="117">
        <v>12</v>
      </c>
      <c r="K105" s="29"/>
    </row>
    <row r="106" spans="2:11" ht="15.95" customHeight="1" x14ac:dyDescent="0.2">
      <c r="D106" s="207" t="s">
        <v>131</v>
      </c>
      <c r="E106" s="208"/>
      <c r="F106" s="209">
        <v>10</v>
      </c>
      <c r="K106" s="29"/>
    </row>
    <row r="107" spans="2:11" ht="15.95" customHeight="1" x14ac:dyDescent="0.2">
      <c r="D107" s="63"/>
      <c r="E107" s="64" t="s">
        <v>42</v>
      </c>
      <c r="F107" s="64">
        <v>22</v>
      </c>
      <c r="J107" s="28"/>
      <c r="K107" s="29"/>
    </row>
    <row r="108" spans="2:11" ht="15.95" customHeight="1" x14ac:dyDescent="0.2">
      <c r="B108" s="43"/>
      <c r="D108" s="221" t="s">
        <v>155</v>
      </c>
      <c r="E108" s="27"/>
      <c r="F108" s="27"/>
    </row>
    <row r="109" spans="2:11" ht="15.95" customHeight="1" x14ac:dyDescent="0.2">
      <c r="B109" s="28"/>
      <c r="D109" s="52" t="s">
        <v>137</v>
      </c>
      <c r="E109" s="28"/>
      <c r="F109" s="28"/>
    </row>
    <row r="110" spans="2:11" ht="15.95" customHeight="1" x14ac:dyDescent="0.2">
      <c r="D110" s="52"/>
      <c r="K110" s="29"/>
    </row>
    <row r="111" spans="2:11" ht="15.95" customHeight="1" x14ac:dyDescent="0.2">
      <c r="D111" s="43"/>
      <c r="G111" s="43"/>
      <c r="J111" s="27"/>
    </row>
    <row r="112" spans="2:11" ht="15.95" customHeight="1" x14ac:dyDescent="0.2">
      <c r="E112" s="27"/>
      <c r="F112" s="27"/>
      <c r="G112" s="28"/>
    </row>
    <row r="113" spans="2:16" ht="6.95" customHeight="1" x14ac:dyDescent="0.2">
      <c r="C113" s="44"/>
      <c r="D113" s="52"/>
      <c r="E113" s="27"/>
      <c r="F113" s="27"/>
      <c r="G113" s="27"/>
      <c r="H113" s="27"/>
      <c r="I113" s="27"/>
    </row>
    <row r="114" spans="2:16" ht="15.95" customHeight="1" x14ac:dyDescent="0.2">
      <c r="C114" s="44"/>
      <c r="D114" s="47" t="s">
        <v>89</v>
      </c>
      <c r="E114" s="27"/>
      <c r="F114" s="27"/>
      <c r="G114" s="27"/>
      <c r="H114" s="27"/>
      <c r="I114" s="27"/>
    </row>
    <row r="115" spans="2:16" ht="6.95" customHeight="1" x14ac:dyDescent="0.2">
      <c r="C115" s="44"/>
      <c r="D115" s="27"/>
      <c r="E115" s="27"/>
      <c r="F115" s="27"/>
      <c r="G115" s="27"/>
      <c r="H115" s="27"/>
      <c r="I115" s="27"/>
    </row>
    <row r="116" spans="2:16" ht="15.95" customHeight="1" x14ac:dyDescent="0.2">
      <c r="D116" s="106" t="s">
        <v>52</v>
      </c>
      <c r="E116" s="107" t="s">
        <v>43</v>
      </c>
      <c r="F116" s="108" t="s">
        <v>49</v>
      </c>
      <c r="G116" s="27"/>
      <c r="H116" s="27"/>
      <c r="I116" s="27"/>
    </row>
    <row r="117" spans="2:16" ht="15.95" customHeight="1" x14ac:dyDescent="0.2">
      <c r="B117" s="43"/>
      <c r="D117" s="109" t="s">
        <v>121</v>
      </c>
      <c r="E117" s="185">
        <v>2</v>
      </c>
      <c r="F117" s="90">
        <f>(E117*100)/$E$122</f>
        <v>9.5238095238095237</v>
      </c>
      <c r="G117" s="27"/>
      <c r="H117" s="182"/>
      <c r="I117" s="182"/>
      <c r="J117" s="183"/>
      <c r="K117" s="184"/>
    </row>
    <row r="118" spans="2:16" ht="15.95" customHeight="1" x14ac:dyDescent="0.2">
      <c r="D118" s="122" t="s">
        <v>58</v>
      </c>
      <c r="E118" s="186">
        <v>6</v>
      </c>
      <c r="F118" s="123">
        <f>(E118*100)/$E$122</f>
        <v>28.571428571428573</v>
      </c>
      <c r="G118" s="27"/>
      <c r="H118" s="28"/>
      <c r="I118" s="27"/>
    </row>
    <row r="119" spans="2:16" ht="15.95" customHeight="1" x14ac:dyDescent="0.2">
      <c r="D119" s="122" t="s">
        <v>59</v>
      </c>
      <c r="E119" s="186">
        <v>11</v>
      </c>
      <c r="F119" s="123">
        <f>(E119*100)/$E$122</f>
        <v>52.38095238095238</v>
      </c>
      <c r="G119" s="27"/>
      <c r="H119" s="28"/>
      <c r="I119" s="27"/>
    </row>
    <row r="120" spans="2:16" ht="15.95" customHeight="1" x14ac:dyDescent="0.2">
      <c r="D120" s="122" t="s">
        <v>60</v>
      </c>
      <c r="E120" s="186">
        <v>2</v>
      </c>
      <c r="F120" s="123">
        <f>(E120*100)/$E$122</f>
        <v>9.5238095238095237</v>
      </c>
      <c r="G120" s="27"/>
      <c r="H120" s="27"/>
      <c r="I120" s="27"/>
    </row>
    <row r="121" spans="2:16" ht="15.95" customHeight="1" x14ac:dyDescent="0.2">
      <c r="D121" s="110" t="s">
        <v>50</v>
      </c>
      <c r="E121" s="187">
        <v>0</v>
      </c>
      <c r="F121" s="91">
        <f>(E121*100)/$E$122</f>
        <v>0</v>
      </c>
      <c r="G121" s="27"/>
      <c r="H121" s="27"/>
      <c r="I121" s="27"/>
    </row>
    <row r="122" spans="2:16" ht="15.95" customHeight="1" x14ac:dyDescent="0.2">
      <c r="D122" s="111" t="s">
        <v>42</v>
      </c>
      <c r="E122" s="188">
        <f>SUM(E117:E121)</f>
        <v>21</v>
      </c>
      <c r="F122" s="92">
        <f>SUM(F117:F121)</f>
        <v>100</v>
      </c>
      <c r="G122" s="27"/>
      <c r="H122" s="27"/>
      <c r="I122" s="27"/>
    </row>
    <row r="123" spans="2:16" ht="15.95" customHeight="1" x14ac:dyDescent="0.2">
      <c r="D123" s="221" t="s">
        <v>155</v>
      </c>
      <c r="E123" s="27"/>
      <c r="F123" s="27"/>
      <c r="G123" s="27"/>
      <c r="H123" s="27"/>
      <c r="I123" s="27"/>
    </row>
    <row r="124" spans="2:16" ht="15.95" customHeight="1" x14ac:dyDescent="0.2">
      <c r="D124" s="52" t="s">
        <v>137</v>
      </c>
      <c r="E124" s="27"/>
      <c r="F124" s="27"/>
      <c r="G124" s="27"/>
      <c r="H124" s="27"/>
      <c r="I124" s="27"/>
    </row>
    <row r="125" spans="2:16" ht="15.95" customHeight="1" x14ac:dyDescent="0.2">
      <c r="D125" s="52"/>
      <c r="E125" s="27"/>
      <c r="F125" s="27"/>
      <c r="G125" s="27"/>
      <c r="H125" s="27"/>
      <c r="I125" s="27"/>
    </row>
    <row r="126" spans="2:16" ht="15.95" customHeight="1" x14ac:dyDescent="0.2">
      <c r="B126" s="27"/>
      <c r="D126" s="214" t="s">
        <v>91</v>
      </c>
      <c r="H126" s="27"/>
      <c r="I126" s="28"/>
      <c r="J126" s="28"/>
      <c r="K126" s="38"/>
      <c r="L126" s="38"/>
      <c r="M126" s="38"/>
      <c r="N126" s="38"/>
    </row>
    <row r="127" spans="2:16" ht="6.95" customHeight="1" x14ac:dyDescent="0.2">
      <c r="C127" s="27"/>
      <c r="D127" s="33"/>
      <c r="H127" s="27"/>
      <c r="I127" s="28"/>
      <c r="J127" s="28"/>
      <c r="K127" s="38"/>
      <c r="L127" s="38"/>
      <c r="M127" s="38"/>
      <c r="N127" s="38"/>
      <c r="P127" s="27"/>
    </row>
    <row r="128" spans="2:16" ht="15.95" customHeight="1" x14ac:dyDescent="0.2">
      <c r="D128" s="220" t="s">
        <v>57</v>
      </c>
      <c r="E128" s="35"/>
      <c r="F128" s="112" t="s">
        <v>43</v>
      </c>
      <c r="G128" s="112" t="s">
        <v>49</v>
      </c>
      <c r="H128" s="113" t="s">
        <v>90</v>
      </c>
    </row>
    <row r="129" spans="4:8" ht="15.95" customHeight="1" x14ac:dyDescent="0.2">
      <c r="D129" s="45" t="s">
        <v>47</v>
      </c>
      <c r="E129" s="40"/>
      <c r="F129" s="39">
        <v>7</v>
      </c>
      <c r="G129" s="144">
        <f>(F129*100)/$F$137</f>
        <v>100</v>
      </c>
      <c r="H129" s="62">
        <f>(F129*100)/$E$122</f>
        <v>33.333333333333336</v>
      </c>
    </row>
    <row r="130" spans="4:8" ht="15.95" customHeight="1" x14ac:dyDescent="0.2">
      <c r="D130" s="228" t="s">
        <v>48</v>
      </c>
      <c r="E130" s="170"/>
      <c r="F130" s="55">
        <v>7</v>
      </c>
      <c r="G130" s="144">
        <f>(F130*100)/$F$137</f>
        <v>100</v>
      </c>
      <c r="H130" s="62">
        <f>(F130*100)/$E$122</f>
        <v>33.333333333333336</v>
      </c>
    </row>
    <row r="131" spans="4:8" ht="15.95" customHeight="1" x14ac:dyDescent="0.2">
      <c r="D131" s="169" t="s">
        <v>141</v>
      </c>
      <c r="E131" s="210"/>
      <c r="F131" s="211">
        <v>1</v>
      </c>
      <c r="G131" s="194">
        <f>F131*100/$F$137</f>
        <v>14.285714285714286</v>
      </c>
      <c r="H131" s="194">
        <f>(F131*100)/$E$122</f>
        <v>4.7619047619047619</v>
      </c>
    </row>
    <row r="132" spans="4:8" ht="15.95" customHeight="1" x14ac:dyDescent="0.2">
      <c r="D132" s="169" t="s">
        <v>142</v>
      </c>
      <c r="E132" s="216"/>
      <c r="F132" s="217">
        <v>1</v>
      </c>
      <c r="G132" s="219">
        <f t="shared" ref="G132:G136" si="2">F132*100/$F$137</f>
        <v>14.285714285714286</v>
      </c>
      <c r="H132" s="219">
        <f t="shared" ref="H132:H136" si="3">(F132*100)/$E$122</f>
        <v>4.7619047619047619</v>
      </c>
    </row>
    <row r="133" spans="4:8" ht="15.95" customHeight="1" x14ac:dyDescent="0.2">
      <c r="D133" s="169" t="s">
        <v>143</v>
      </c>
      <c r="E133" s="216"/>
      <c r="F133" s="217">
        <v>1</v>
      </c>
      <c r="G133" s="219">
        <f t="shared" si="2"/>
        <v>14.285714285714286</v>
      </c>
      <c r="H133" s="219">
        <f t="shared" si="3"/>
        <v>4.7619047619047619</v>
      </c>
    </row>
    <row r="134" spans="4:8" ht="15.95" customHeight="1" x14ac:dyDescent="0.2">
      <c r="D134" s="169" t="s">
        <v>144</v>
      </c>
      <c r="E134" s="216"/>
      <c r="F134" s="217">
        <v>1</v>
      </c>
      <c r="G134" s="219">
        <f t="shared" si="2"/>
        <v>14.285714285714286</v>
      </c>
      <c r="H134" s="219">
        <f t="shared" si="3"/>
        <v>4.7619047619047619</v>
      </c>
    </row>
    <row r="135" spans="4:8" ht="15.95" customHeight="1" x14ac:dyDescent="0.2">
      <c r="D135" s="169" t="s">
        <v>132</v>
      </c>
      <c r="E135" s="216"/>
      <c r="F135" s="217">
        <v>2</v>
      </c>
      <c r="G135" s="219">
        <f t="shared" si="2"/>
        <v>28.571428571428573</v>
      </c>
      <c r="H135" s="219">
        <f>(F135*100)/$E$122</f>
        <v>9.5238095238095237</v>
      </c>
    </row>
    <row r="136" spans="4:8" ht="15.95" customHeight="1" x14ac:dyDescent="0.2">
      <c r="D136" s="212" t="s">
        <v>145</v>
      </c>
      <c r="E136" s="213"/>
      <c r="F136" s="189">
        <v>1</v>
      </c>
      <c r="G136" s="218">
        <f t="shared" si="2"/>
        <v>14.285714285714286</v>
      </c>
      <c r="H136" s="218">
        <f t="shared" si="3"/>
        <v>4.7619047619047619</v>
      </c>
    </row>
    <row r="137" spans="4:8" ht="15.95" customHeight="1" x14ac:dyDescent="0.2">
      <c r="D137" s="190"/>
      <c r="E137" s="191" t="s">
        <v>42</v>
      </c>
      <c r="F137" s="192">
        <v>7</v>
      </c>
      <c r="G137" s="193">
        <f>SUM(G131:G136)</f>
        <v>100.00000000000001</v>
      </c>
      <c r="H137" s="193">
        <f>(F137*100)/$E$122</f>
        <v>33.333333333333336</v>
      </c>
    </row>
    <row r="138" spans="4:8" ht="15.95" customHeight="1" x14ac:dyDescent="0.2">
      <c r="D138" s="221" t="s">
        <v>155</v>
      </c>
    </row>
    <row r="139" spans="4:8" ht="15.95" customHeight="1" x14ac:dyDescent="0.2">
      <c r="D139" s="52" t="s">
        <v>137</v>
      </c>
    </row>
    <row r="140" spans="4:8" ht="15.95" customHeight="1" x14ac:dyDescent="0.2"/>
    <row r="141" spans="4:8" ht="15.95" customHeight="1" x14ac:dyDescent="0.2"/>
    <row r="142" spans="4:8" ht="15.95" customHeight="1" x14ac:dyDescent="0.2"/>
    <row r="143" spans="4:8" ht="15.95" customHeight="1" x14ac:dyDescent="0.2"/>
    <row r="144" spans="4:8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</sheetData>
  <phoneticPr fontId="0" type="noConversion"/>
  <pageMargins left="0.6692913385826772" right="0.47244094488188981" top="0.39370078740157483" bottom="0.6692913385826772" header="0.19685039370078741" footer="0.19685039370078741"/>
  <pageSetup paperSize="9" fitToHeight="0" orientation="portrait" r:id="rId1"/>
  <headerFooter alignWithMargins="0"/>
  <rowBreaks count="4" manualBreakCount="4">
    <brk id="24" min="2" max="11" man="1"/>
    <brk id="56" min="2" max="11" man="1"/>
    <brk id="88" min="2" max="11" man="1"/>
    <brk id="110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&gt;&gt;INDICE&lt;&lt;</vt:lpstr>
      <vt:lpstr>CUADRO_RESUMEN</vt:lpstr>
      <vt:lpstr>IFE_MENORES</vt:lpstr>
      <vt:lpstr>'&gt;&gt;INDICE&lt;&lt;'!Área_de_impresión</vt:lpstr>
      <vt:lpstr>CUADRO_RESUMEN!Área_de_impresión</vt:lpstr>
      <vt:lpstr>IFE_MENORES!Área_de_impresión</vt:lpstr>
      <vt:lpstr>'&gt;&gt;INDICE&lt;&lt;'!Títulos_a_imprimir</vt:lpstr>
      <vt:lpstr>CUADRO_RESUMEN!Títulos_a_imprimir</vt:lpstr>
      <vt:lpstr>IFE_MENORES!Títulos_a_imprimir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2024-12-09T12:43:08Z</cp:lastPrinted>
  <dcterms:created xsi:type="dcterms:W3CDTF">2009-07-10T13:25:11Z</dcterms:created>
  <dcterms:modified xsi:type="dcterms:W3CDTF">2024-12-09T12:44:09Z</dcterms:modified>
</cp:coreProperties>
</file>